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14" windowWidth="14875" windowHeight="8192" activeTab="0"/>
  </bookViews>
  <sheets>
    <sheet name="izdaci" sheetId="1" r:id="rId1"/>
    <sheet name="obveze" sheetId="2" r:id="rId2"/>
    <sheet name="potraživanja" sheetId="3" r:id="rId3"/>
    <sheet name="pripravnici i dežurstva" sheetId="4" r:id="rId4"/>
    <sheet name="zaposleni" sheetId="5" r:id="rId5"/>
    <sheet name="PSL i žiro račun" sheetId="6" r:id="rId6"/>
  </sheets>
  <definedNames>
    <definedName name="_xlnm.Print_Area" localSheetId="1">'obveze'!$A$1:$L$24</definedName>
    <definedName name="_xlnm.Print_Area" localSheetId="2">'potraživanja'!$A$1:$L$23</definedName>
  </definedNames>
  <calcPr fullCalcOnLoad="1"/>
</workbook>
</file>

<file path=xl/sharedStrings.xml><?xml version="1.0" encoding="utf-8"?>
<sst xmlns="http://schemas.openxmlformats.org/spreadsheetml/2006/main" count="171" uniqueCount="160">
  <si>
    <t xml:space="preserve">   </t>
  </si>
  <si>
    <t>POKAZATELJI FINANCIJSKOG POSLOVANJA</t>
  </si>
  <si>
    <t>P O K A Z A T E L J I</t>
  </si>
  <si>
    <t>* Prihodi od HZZO (Proračuna RH)</t>
  </si>
  <si>
    <t>- proračuni bolnica</t>
  </si>
  <si>
    <t>- dopunsko zdravstveno osiguranje</t>
  </si>
  <si>
    <t>Prihodi od proračuna (središnji i lokalni)</t>
  </si>
  <si>
    <t>Prihodi od ostalih korisnika</t>
  </si>
  <si>
    <t>Prihodi od participacije</t>
  </si>
  <si>
    <t xml:space="preserve">Ostali i izvanredni prihodi </t>
  </si>
  <si>
    <t>Primici od financijske imovine i zaduženja</t>
  </si>
  <si>
    <t xml:space="preserve">Lijekovi  </t>
  </si>
  <si>
    <t>Potrošni medicinski materijal</t>
  </si>
  <si>
    <t>Krv i krvni pripravci</t>
  </si>
  <si>
    <t>Živežne namirnice</t>
  </si>
  <si>
    <t>Medicinski plinovi</t>
  </si>
  <si>
    <t>Materijal za održavanje čistoće</t>
  </si>
  <si>
    <t>Uredski materijal</t>
  </si>
  <si>
    <t>Ostali razni materijal</t>
  </si>
  <si>
    <t>Utrošena energija</t>
  </si>
  <si>
    <t>Ugrađeni rezervni dijelovi</t>
  </si>
  <si>
    <t>Poštanski izdaci</t>
  </si>
  <si>
    <t>Tekuće i investicijsko održavanje</t>
  </si>
  <si>
    <t>Ostali izdaci</t>
  </si>
  <si>
    <t>Bruto plaće</t>
  </si>
  <si>
    <r>
      <t xml:space="preserve">Ostali rashodi za zaposlene </t>
    </r>
    <r>
      <rPr>
        <b/>
        <vertAlign val="superscript"/>
        <sz val="10"/>
        <color indexed="8"/>
        <rFont val="Arial"/>
        <family val="2"/>
      </rPr>
      <t>2)</t>
    </r>
  </si>
  <si>
    <t>Doprinosi na plaće</t>
  </si>
  <si>
    <t>Izdaci za prijevoz zaposlenika</t>
  </si>
  <si>
    <r>
      <t xml:space="preserve">Ostali materijalni rashodi za zaposlene </t>
    </r>
    <r>
      <rPr>
        <b/>
        <vertAlign val="superscript"/>
        <sz val="10"/>
        <color indexed="8"/>
        <rFont val="Arial"/>
        <family val="2"/>
      </rPr>
      <t>3)</t>
    </r>
  </si>
  <si>
    <t>Financijski rashodi</t>
  </si>
  <si>
    <t>Izdaci za kapitalna ulaganja</t>
  </si>
  <si>
    <t>Ostali i izvanredni izdaci</t>
  </si>
  <si>
    <t>Izdaci za financijsku imovinu i otplate zajmova</t>
  </si>
  <si>
    <t>Nabavna vrijednost prodane robe</t>
  </si>
  <si>
    <r>
      <t xml:space="preserve">2)  </t>
    </r>
    <r>
      <rPr>
        <sz val="9"/>
        <color indexed="8"/>
        <rFont val="Arial"/>
        <family val="2"/>
      </rPr>
      <t>Otpremnine, pomoći, jubilarne nagrade i dr.</t>
    </r>
  </si>
  <si>
    <t xml:space="preserve">             Molimo specifikaciju ostalih i izvanrednih prihoda, kao i izdataka</t>
  </si>
  <si>
    <t xml:space="preserve">ZDRAVSTVENA USTANOVA </t>
  </si>
  <si>
    <t>OBVEZE</t>
  </si>
  <si>
    <t>O P I S</t>
  </si>
  <si>
    <t>Ukupno dospjele obveze</t>
  </si>
  <si>
    <t>Za lijekove</t>
  </si>
  <si>
    <t>Za sanitetski materijal, krvi i krvne derivate i sl.</t>
  </si>
  <si>
    <t>Za živežne namirnice</t>
  </si>
  <si>
    <t>Za energiju</t>
  </si>
  <si>
    <t>Za ostale materijale i reprodukcijski  materijal</t>
  </si>
  <si>
    <t>Za proizvodne i neproizvodne usluge</t>
  </si>
  <si>
    <t>Obveze prema zaposlenicima</t>
  </si>
  <si>
    <t xml:space="preserve">Obveze za usluge drugih zdravstvenih ustanova                                   </t>
  </si>
  <si>
    <t>Obveze prema komitentnim bankama za kredite</t>
  </si>
  <si>
    <t>Ostale nespomenute obveze</t>
  </si>
  <si>
    <t>Obveze prema HZZO za manje izvršen rad</t>
  </si>
  <si>
    <t>Ukupni rashodi za zaposlene (15 - 19)</t>
  </si>
  <si>
    <t>POTRAŽIVANJA</t>
  </si>
  <si>
    <t>Ukupno dospjela potraživanja</t>
  </si>
  <si>
    <t>Potraživanja od HZZO-a temeljem ugovora za usluge pružene izvan ugovorenog limita*</t>
  </si>
  <si>
    <t xml:space="preserve">Potraživanja od dopunskog zdravstvenog osiguranja </t>
  </si>
  <si>
    <t>Potraživanja od drugih zdravstvenih ustanova</t>
  </si>
  <si>
    <t>Ostala potraživanja</t>
  </si>
  <si>
    <t>UKUPNO:</t>
  </si>
  <si>
    <t xml:space="preserve">* Iskazati potraživanja od HZZO-a temeljem ugovora za posebno skupe lijekove, transplantacije, eksplantacije, umjetne pužnice, </t>
  </si>
  <si>
    <t>PRIPRAVNICI ČIJE SE PLAĆE REFUNDIRAJU</t>
  </si>
  <si>
    <t>PUTEM HRVATSKOG ZAVODA ZA ZDRAVSTVENO OSIGURANJE</t>
  </si>
  <si>
    <t>Mjesec</t>
  </si>
  <si>
    <t>Broj pripravnika</t>
  </si>
  <si>
    <t>Iznos sredstava za plaću pripravnika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</si>
  <si>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</si>
  <si>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</si>
  <si>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</si>
  <si>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</si>
  <si>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</si>
  <si>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</si>
  <si>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</si>
  <si>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</si>
  <si>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</si>
  <si>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</si>
  <si>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</si>
  <si>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</si>
  <si>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Ukupno:</t>
  </si>
  <si>
    <t>IZDACI ZA DEŽURSTVA I PRIPRAVNOSTI ZA</t>
  </si>
  <si>
    <t>OPIS</t>
  </si>
  <si>
    <t>UDIO U BRUTO PLAĆI %</t>
  </si>
  <si>
    <t>Izdaci za dežurstva</t>
  </si>
  <si>
    <t>Izdaci za pripravnost</t>
  </si>
  <si>
    <t>ZAPOSLENI</t>
  </si>
  <si>
    <t>IZDACI ZA POSEBNO SKUPE LIJEKOVE</t>
  </si>
  <si>
    <t>I TRANSPLANTACIJE</t>
  </si>
  <si>
    <t>Izdaci u kn</t>
  </si>
  <si>
    <t>Posebno skupi lijekovi</t>
  </si>
  <si>
    <t>Transplantacije u bolnicama</t>
  </si>
  <si>
    <t>Potraživanja na dan ___________</t>
  </si>
  <si>
    <t>Ukupne obveze na dan __________</t>
  </si>
  <si>
    <t>Zdravstveni</t>
  </si>
  <si>
    <t>Nezdravstveni</t>
  </si>
  <si>
    <t>Ukupno</t>
  </si>
  <si>
    <t>Dospjele obveze do 60 dana</t>
  </si>
  <si>
    <t>Dospjele obveze od 61 do 90 dana</t>
  </si>
  <si>
    <t>Dospjele obveze od 91 do 120 dana</t>
  </si>
  <si>
    <t>Dospjele obveze od 121 do 150 dana</t>
  </si>
  <si>
    <t>Dospjele obveze od 151 do 180 dana</t>
  </si>
  <si>
    <t>Dospjele obveze od 181 do 365 dana</t>
  </si>
  <si>
    <t>Dospjela potraživanja do 60 dana</t>
  </si>
  <si>
    <t>Dospjelo od 61 do 90 dana</t>
  </si>
  <si>
    <t>Dospjelo od 91 do 120 dana</t>
  </si>
  <si>
    <t>Dospjelo od 121 do 150 dana</t>
  </si>
  <si>
    <t>Dospjelo od 151 do 180 dana</t>
  </si>
  <si>
    <t>I.  PRIHODI - PRIMICI</t>
  </si>
  <si>
    <t>II. RASHODI - IZDACI</t>
  </si>
  <si>
    <t>Materijalni rashodi (1 - 14)</t>
  </si>
  <si>
    <t>Višak prihoda i primitaka</t>
  </si>
  <si>
    <t>Manjak prihoda i primitaka</t>
  </si>
  <si>
    <t>Prihodi od EU projekata</t>
  </si>
  <si>
    <t>UKUPNI PRIHODI I PRIMICI (1 - 8)</t>
  </si>
  <si>
    <t>Izdaci vezani za EU projekte</t>
  </si>
  <si>
    <t>Dospjele obveze od 366 do 730 dana</t>
  </si>
  <si>
    <t>Dospjele obveze preko 730 dana</t>
  </si>
  <si>
    <t>Koliko dana kasni najstarija dospjela obveza (u danima)</t>
  </si>
  <si>
    <t>Dospjelo od 181 do 365 dana</t>
  </si>
  <si>
    <t>Dospjelo od 366 do 730 dana</t>
  </si>
  <si>
    <t>Dospjelo preko 730 dana</t>
  </si>
  <si>
    <t>Koliko dana kasni najstarije dospjelo potraživanje (u danima)</t>
  </si>
  <si>
    <t>STANJE ŽIRO RAČUNA</t>
  </si>
  <si>
    <t>Red. br.</t>
  </si>
  <si>
    <t>- ugovor za primarnu zdravstvenu zaštitu</t>
  </si>
  <si>
    <r>
      <t>- na</t>
    </r>
    <r>
      <rPr>
        <sz val="10"/>
        <color indexed="8"/>
        <rFont val="Arial"/>
        <family val="2"/>
      </rPr>
      <t xml:space="preserve"> osnovi ozljeda na radu i prof. bolesti</t>
    </r>
  </si>
  <si>
    <t>Prihodi od pruženih usluga drugim zdravstvenim ustanovama</t>
  </si>
  <si>
    <t>Izdaci za usluge drugih zdravstvenih ustanova</t>
  </si>
  <si>
    <r>
      <t>ZDRAVSTVENA USTANOVA</t>
    </r>
    <r>
      <rPr>
        <b/>
        <sz val="10"/>
        <color indexed="8"/>
        <rFont val="Arial"/>
        <family val="2"/>
      </rPr>
      <t xml:space="preserve">                                                                                             </t>
    </r>
  </si>
  <si>
    <t>Za opremu (osnovna sredstva)</t>
  </si>
  <si>
    <t>Dospjele obveze po ročnosti trebaju odgovarati stupcu 2 (ukupno dospjele obveze).</t>
  </si>
  <si>
    <t>Dani dospjelosti ne računaju se od dana izdavanja računa, nego od dana dospjelosti računa.</t>
  </si>
  <si>
    <t>ZDRAVSTVENA USTANOVA</t>
  </si>
  <si>
    <t>Potraživanja od HZZO-a na osnovi pružanja zdravstvene zaštite</t>
  </si>
  <si>
    <t xml:space="preserve">Potraživanja na osnovi ozljeda na radu i profesionalne bolesti </t>
  </si>
  <si>
    <t xml:space="preserve">intervencijsku kardiologiju, zdrav. zaštitu hrvatskih državljana s prebivalištem u BiH i dr.   </t>
  </si>
  <si>
    <t>Potraživanja od HZZO-a - refundacije za bolovanja treba iskazati unutar stavke Ostala potraživanja.</t>
  </si>
  <si>
    <t xml:space="preserve">    transplantacije, eksplantacije, intervencijsku kardiologiju, intervencijsku neurologiju, transfuzijsku medicinu, </t>
  </si>
  <si>
    <r>
      <t xml:space="preserve">3)  </t>
    </r>
    <r>
      <rPr>
        <sz val="9"/>
        <color indexed="8"/>
        <rFont val="Arial"/>
        <family val="2"/>
      </rPr>
      <t>Službena putovanja, stručno usavršavanje zaposlenika, ostale naknade troškova zaposlenicima</t>
    </r>
  </si>
  <si>
    <r>
      <t xml:space="preserve">1)  </t>
    </r>
    <r>
      <rPr>
        <sz val="9"/>
        <color indexed="8"/>
        <rFont val="Arial"/>
        <family val="2"/>
      </rPr>
      <t>stavka Prihodi od HZZO za usluge izvan ugovorenog limita sadržava prihode za posebno skupe lijekove,</t>
    </r>
  </si>
  <si>
    <t>Dospjela potraživanja po ročnosti trebaju odgovarati stupcu 2 (Ukupno dospjela potraživanja).</t>
  </si>
  <si>
    <r>
      <t>ZDRAVSTVENA USTANOVA</t>
    </r>
    <r>
      <rPr>
        <b/>
        <sz val="11"/>
        <color indexed="8"/>
        <rFont val="Arial"/>
        <family val="2"/>
      </rPr>
      <t xml:space="preserve">                                                                                             </t>
    </r>
  </si>
  <si>
    <t xml:space="preserve"> - na neodređeno vrijeme</t>
  </si>
  <si>
    <t xml:space="preserve"> - na određeno vrijeme</t>
  </si>
  <si>
    <t xml:space="preserve"> - zamjene (zbog bolovanja i sl.)</t>
  </si>
  <si>
    <t xml:space="preserve"> - povećanje obujma posla</t>
  </si>
  <si>
    <t xml:space="preserve"> - pripravnici</t>
  </si>
  <si>
    <t xml:space="preserve"> - stažisti</t>
  </si>
  <si>
    <t xml:space="preserve"> - specijalizanti - ustanove</t>
  </si>
  <si>
    <t xml:space="preserve"> - ostali</t>
  </si>
  <si>
    <t>Broj zaposlenih na zadnji dan u mjesecu: ___________</t>
  </si>
  <si>
    <t>UKUPNI RASHODI I IZDACI (1 - 25)</t>
  </si>
  <si>
    <r>
      <t xml:space="preserve">- za usluge izvan ugovorenog limita </t>
    </r>
    <r>
      <rPr>
        <b/>
        <vertAlign val="superscript"/>
        <sz val="10"/>
        <color indexed="8"/>
        <rFont val="Arial"/>
        <family val="2"/>
      </rPr>
      <t>1)</t>
    </r>
  </si>
  <si>
    <t>IZNOS</t>
  </si>
  <si>
    <t xml:space="preserve">    umjetne pužnice, zdravstvenu zaštitu hrvatskih državljana s prebivalištem u BiH i dr.</t>
  </si>
  <si>
    <t>EUR</t>
  </si>
  <si>
    <t>IZNOS (EUR)</t>
  </si>
  <si>
    <t>Stanje žiro računa na dan    _____________</t>
  </si>
  <si>
    <t>ZA MJESEC _____________ 2024.</t>
  </si>
  <si>
    <t xml:space="preserve">- 2024. GODINA - </t>
  </si>
  <si>
    <t>MJESEC  ______________ 2024.</t>
  </si>
  <si>
    <t>ZA MJESEC  ____________ 2024.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</si>
</sst>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</numFmts>
  <fonts count="6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2"/>
      <color indexed="9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2"/>
      <color indexed="8"/>
      <name val="Times New Roman"/>
      <family val="2"/>
    </font>
    <font>
      <sz val="12"/>
      <color indexed="62"/>
      <name val="Times New Roman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Times New Roman"/>
      <family val="2"/>
    </font>
    <font>
      <b/>
      <sz val="12"/>
      <color indexed="8"/>
      <name val="Arial"/>
      <family val="2"/>
    </font>
    <font>
      <b/>
      <u val="single"/>
      <sz val="10"/>
      <color indexed="8"/>
      <name val="Arial"/>
      <family val="2"/>
    </font>
    <font>
      <i/>
      <sz val="8"/>
      <color indexed="8"/>
      <name val="Times New Roman"/>
      <family val="2"/>
    </font>
    <font>
      <u val="single"/>
      <sz val="12"/>
      <color indexed="8"/>
      <name val="Arial"/>
      <family val="2"/>
    </font>
    <font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sz val="12"/>
      <color theme="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2"/>
      <color theme="1"/>
      <name val="Times New Roman"/>
      <family val="2"/>
    </font>
    <font>
      <sz val="12"/>
      <color rgb="FF3F3F76"/>
      <name val="Times New Roman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u val="single"/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Times New Roman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i/>
      <sz val="8"/>
      <color theme="1"/>
      <name val="Times New Roman"/>
      <family val="2"/>
    </font>
    <font>
      <b/>
      <sz val="10"/>
      <color theme="1"/>
      <name val="Arial"/>
      <family val="2"/>
    </font>
    <font>
      <u val="single"/>
      <sz val="12"/>
      <color theme="1"/>
      <name val="Arial"/>
      <family val="2"/>
    </font>
    <font>
      <sz val="8"/>
      <color theme="1"/>
      <name val="Arial"/>
      <family val="2"/>
    </font>
    <font>
      <vertAlign val="superscript"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50" fillId="0" borderId="0" xfId="0" applyFont="1" applyAlignment="1">
      <alignment vertical="center"/>
    </xf>
    <xf numFmtId="0" fontId="0" fillId="0" borderId="10" xfId="0" applyBorder="1" applyAlignment="1">
      <alignment/>
    </xf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right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vertical="center" wrapText="1"/>
    </xf>
    <xf numFmtId="0" fontId="51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vertical="center" wrapText="1"/>
    </xf>
    <xf numFmtId="0" fontId="51" fillId="0" borderId="12" xfId="0" applyFont="1" applyBorder="1" applyAlignment="1">
      <alignment vertical="center" wrapText="1"/>
    </xf>
    <xf numFmtId="0" fontId="50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4" xfId="0" applyFont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right" vertical="center" wrapText="1"/>
    </xf>
    <xf numFmtId="0" fontId="50" fillId="0" borderId="13" xfId="0" applyFont="1" applyBorder="1" applyAlignment="1">
      <alignment vertical="center" wrapText="1"/>
    </xf>
    <xf numFmtId="0" fontId="51" fillId="0" borderId="15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3" fillId="0" borderId="1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3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3" fontId="53" fillId="0" borderId="11" xfId="0" applyNumberFormat="1" applyFont="1" applyBorder="1" applyAlignment="1">
      <alignment vertical="center" wrapText="1"/>
    </xf>
    <xf numFmtId="0" fontId="54" fillId="0" borderId="0" xfId="0" applyFont="1" applyAlignment="1">
      <alignment horizontal="justify" vertical="center"/>
    </xf>
    <xf numFmtId="0" fontId="56" fillId="0" borderId="0" xfId="0" applyFont="1" applyAlignment="1">
      <alignment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justify" vertical="center" wrapText="1"/>
    </xf>
    <xf numFmtId="3" fontId="54" fillId="0" borderId="11" xfId="0" applyNumberFormat="1" applyFont="1" applyBorder="1" applyAlignment="1">
      <alignment horizontal="right" wrapText="1"/>
    </xf>
    <xf numFmtId="0" fontId="55" fillId="0" borderId="0" xfId="0" applyFont="1" applyAlignment="1">
      <alignment/>
    </xf>
    <xf numFmtId="0" fontId="53" fillId="0" borderId="16" xfId="0" applyFont="1" applyBorder="1" applyAlignment="1">
      <alignment vertical="center"/>
    </xf>
    <xf numFmtId="0" fontId="55" fillId="0" borderId="16" xfId="0" applyFont="1" applyBorder="1" applyAlignment="1">
      <alignment/>
    </xf>
    <xf numFmtId="0" fontId="57" fillId="0" borderId="0" xfId="0" applyFont="1" applyAlignment="1">
      <alignment horizontal="center"/>
    </xf>
    <xf numFmtId="0" fontId="54" fillId="0" borderId="11" xfId="0" applyFont="1" applyBorder="1" applyAlignment="1">
      <alignment wrapText="1"/>
    </xf>
    <xf numFmtId="0" fontId="51" fillId="0" borderId="12" xfId="0" applyFont="1" applyBorder="1" applyAlignment="1">
      <alignment vertical="center" wrapText="1"/>
    </xf>
    <xf numFmtId="0" fontId="58" fillId="0" borderId="11" xfId="0" applyFont="1" applyBorder="1" applyAlignment="1">
      <alignment vertical="center" wrapText="1"/>
    </xf>
    <xf numFmtId="0" fontId="51" fillId="0" borderId="11" xfId="0" applyFont="1" applyBorder="1" applyAlignment="1">
      <alignment wrapText="1"/>
    </xf>
    <xf numFmtId="0" fontId="58" fillId="0" borderId="17" xfId="0" applyFont="1" applyBorder="1" applyAlignment="1">
      <alignment vertical="center" wrapText="1"/>
    </xf>
    <xf numFmtId="49" fontId="58" fillId="0" borderId="17" xfId="0" applyNumberFormat="1" applyFont="1" applyBorder="1" applyAlignment="1">
      <alignment vertical="center" wrapText="1"/>
    </xf>
    <xf numFmtId="0" fontId="59" fillId="0" borderId="12" xfId="0" applyFont="1" applyBorder="1" applyAlignment="1">
      <alignment vertical="center"/>
    </xf>
    <xf numFmtId="0" fontId="60" fillId="0" borderId="0" xfId="0" applyFont="1" applyAlignment="1">
      <alignment/>
    </xf>
    <xf numFmtId="0" fontId="50" fillId="0" borderId="15" xfId="0" applyFont="1" applyBorder="1" applyAlignment="1">
      <alignment horizontal="center" vertical="center" wrapText="1"/>
    </xf>
    <xf numFmtId="49" fontId="58" fillId="0" borderId="11" xfId="0" applyNumberFormat="1" applyFont="1" applyBorder="1" applyAlignment="1">
      <alignment vertical="center" wrapText="1"/>
    </xf>
    <xf numFmtId="0" fontId="55" fillId="0" borderId="10" xfId="0" applyFont="1" applyBorder="1" applyAlignment="1">
      <alignment/>
    </xf>
    <xf numFmtId="0" fontId="47" fillId="0" borderId="0" xfId="0" applyFont="1" applyAlignment="1">
      <alignment/>
    </xf>
    <xf numFmtId="0" fontId="50" fillId="0" borderId="18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0" fillId="0" borderId="10" xfId="0" applyFont="1" applyBorder="1" applyAlignment="1" applyProtection="1">
      <alignment vertical="center"/>
      <protection locked="0"/>
    </xf>
    <xf numFmtId="0" fontId="50" fillId="0" borderId="15" xfId="0" applyFont="1" applyBorder="1" applyAlignment="1" applyProtection="1">
      <alignment horizontal="center" vertical="center" wrapText="1"/>
      <protection locked="0"/>
    </xf>
    <xf numFmtId="0" fontId="50" fillId="0" borderId="15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3" fillId="0" borderId="11" xfId="0" applyFont="1" applyBorder="1" applyAlignment="1">
      <alignment horizontal="justify" vertical="center" wrapText="1"/>
    </xf>
    <xf numFmtId="0" fontId="54" fillId="0" borderId="10" xfId="0" applyFont="1" applyBorder="1" applyAlignment="1">
      <alignment/>
    </xf>
    <xf numFmtId="0" fontId="54" fillId="0" borderId="0" xfId="0" applyFont="1" applyAlignment="1">
      <alignment/>
    </xf>
    <xf numFmtId="49" fontId="54" fillId="0" borderId="0" xfId="0" applyNumberFormat="1" applyFont="1" applyAlignment="1">
      <alignment horizontal="right"/>
    </xf>
    <xf numFmtId="0" fontId="53" fillId="0" borderId="11" xfId="0" applyFont="1" applyBorder="1" applyAlignment="1" applyProtection="1">
      <alignment horizontal="center" vertical="center" wrapText="1"/>
      <protection locked="0"/>
    </xf>
    <xf numFmtId="0" fontId="54" fillId="0" borderId="19" xfId="0" applyFont="1" applyBorder="1" applyAlignment="1" applyProtection="1">
      <alignment horizontal="justify" vertical="center" wrapText="1"/>
      <protection locked="0"/>
    </xf>
    <xf numFmtId="0" fontId="54" fillId="0" borderId="0" xfId="0" applyFont="1" applyAlignment="1" applyProtection="1">
      <alignment/>
      <protection locked="0"/>
    </xf>
    <xf numFmtId="3" fontId="54" fillId="0" borderId="11" xfId="0" applyNumberFormat="1" applyFont="1" applyBorder="1" applyAlignment="1" applyProtection="1">
      <alignment horizontal="right" wrapText="1"/>
      <protection locked="0"/>
    </xf>
    <xf numFmtId="0" fontId="55" fillId="0" borderId="0" xfId="0" applyFont="1" applyAlignment="1" applyProtection="1">
      <alignment/>
      <protection locked="0"/>
    </xf>
    <xf numFmtId="3" fontId="54" fillId="0" borderId="11" xfId="0" applyNumberFormat="1" applyFont="1" applyBorder="1" applyAlignment="1" applyProtection="1">
      <alignment vertical="center" wrapText="1"/>
      <protection locked="0"/>
    </xf>
    <xf numFmtId="3" fontId="53" fillId="0" borderId="11" xfId="0" applyNumberFormat="1" applyFont="1" applyBorder="1" applyAlignment="1" applyProtection="1">
      <alignment vertical="center" wrapText="1"/>
      <protection locked="0"/>
    </xf>
    <xf numFmtId="10" fontId="54" fillId="0" borderId="11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/>
      <protection locked="0"/>
    </xf>
    <xf numFmtId="0" fontId="61" fillId="0" borderId="0" xfId="0" applyFont="1" applyAlignment="1" applyProtection="1">
      <alignment vertical="center"/>
      <protection locked="0"/>
    </xf>
    <xf numFmtId="0" fontId="61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53" fillId="0" borderId="10" xfId="0" applyFont="1" applyBorder="1" applyAlignment="1" applyProtection="1">
      <alignment vertical="center"/>
      <protection/>
    </xf>
    <xf numFmtId="0" fontId="53" fillId="0" borderId="10" xfId="0" applyFont="1" applyBorder="1" applyAlignment="1" applyProtection="1">
      <alignment/>
      <protection/>
    </xf>
    <xf numFmtId="0" fontId="62" fillId="0" borderId="0" xfId="0" applyFont="1" applyAlignment="1" applyProtection="1">
      <alignment/>
      <protection locked="0"/>
    </xf>
    <xf numFmtId="0" fontId="51" fillId="0" borderId="12" xfId="0" applyFont="1" applyBorder="1" applyAlignment="1">
      <alignment wrapText="1"/>
    </xf>
    <xf numFmtId="0" fontId="51" fillId="0" borderId="14" xfId="0" applyFont="1" applyBorder="1" applyAlignment="1">
      <alignment wrapText="1"/>
    </xf>
    <xf numFmtId="0" fontId="50" fillId="0" borderId="15" xfId="0" applyFont="1" applyBorder="1" applyAlignment="1">
      <alignment horizontal="left" wrapText="1"/>
    </xf>
    <xf numFmtId="0" fontId="63" fillId="0" borderId="20" xfId="0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51" fillId="0" borderId="0" xfId="0" applyFont="1" applyAlignment="1" applyProtection="1">
      <alignment vertical="center"/>
      <protection locked="0"/>
    </xf>
    <xf numFmtId="0" fontId="64" fillId="0" borderId="0" xfId="0" applyFont="1" applyAlignment="1" applyProtection="1">
      <alignment vertical="center"/>
      <protection locked="0"/>
    </xf>
    <xf numFmtId="0" fontId="48" fillId="0" borderId="0" xfId="0" applyFont="1" applyAlignment="1" applyProtection="1">
      <alignment vertical="center"/>
      <protection locked="0"/>
    </xf>
    <xf numFmtId="0" fontId="50" fillId="0" borderId="22" xfId="0" applyFont="1" applyBorder="1" applyAlignment="1" applyProtection="1">
      <alignment horizontal="center" vertical="center" wrapText="1"/>
      <protection/>
    </xf>
    <xf numFmtId="4" fontId="54" fillId="0" borderId="11" xfId="0" applyNumberFormat="1" applyFont="1" applyBorder="1" applyAlignment="1" applyProtection="1">
      <alignment vertical="center" wrapText="1"/>
      <protection locked="0"/>
    </xf>
    <xf numFmtId="4" fontId="53" fillId="0" borderId="11" xfId="0" applyNumberFormat="1" applyFont="1" applyBorder="1" applyAlignment="1">
      <alignment vertical="center" wrapText="1"/>
    </xf>
    <xf numFmtId="0" fontId="54" fillId="0" borderId="0" xfId="0" applyFont="1" applyAlignment="1">
      <alignment horizontal="right"/>
    </xf>
    <xf numFmtId="0" fontId="55" fillId="0" borderId="0" xfId="0" applyFont="1" applyAlignment="1">
      <alignment horizontal="right"/>
    </xf>
    <xf numFmtId="10" fontId="53" fillId="0" borderId="11" xfId="0" applyNumberFormat="1" applyFont="1" applyBorder="1" applyAlignment="1" applyProtection="1">
      <alignment horizontal="justify" vertical="center" wrapText="1"/>
      <protection locked="0"/>
    </xf>
    <xf numFmtId="4" fontId="51" fillId="0" borderId="11" xfId="0" applyNumberFormat="1" applyFont="1" applyBorder="1" applyAlignment="1">
      <alignment horizontal="right" vertical="center" wrapText="1"/>
    </xf>
    <xf numFmtId="4" fontId="51" fillId="0" borderId="11" xfId="0" applyNumberFormat="1" applyFont="1" applyBorder="1" applyAlignment="1" applyProtection="1">
      <alignment horizontal="right" vertical="center" wrapText="1"/>
      <protection locked="0"/>
    </xf>
    <xf numFmtId="4" fontId="51" fillId="0" borderId="14" xfId="0" applyNumberFormat="1" applyFont="1" applyBorder="1" applyAlignment="1" applyProtection="1">
      <alignment horizontal="right" vertical="center" wrapText="1"/>
      <protection locked="0"/>
    </xf>
    <xf numFmtId="4" fontId="51" fillId="0" borderId="22" xfId="0" applyNumberFormat="1" applyFont="1" applyBorder="1" applyAlignment="1">
      <alignment horizontal="right" vertical="center" wrapText="1"/>
    </xf>
    <xf numFmtId="4" fontId="51" fillId="0" borderId="12" xfId="0" applyNumberFormat="1" applyFont="1" applyBorder="1" applyAlignment="1">
      <alignment horizontal="right" vertical="center" wrapText="1"/>
    </xf>
    <xf numFmtId="4" fontId="51" fillId="0" borderId="12" xfId="0" applyNumberFormat="1" applyFont="1" applyBorder="1" applyAlignment="1" applyProtection="1">
      <alignment horizontal="right" vertical="center" wrapText="1"/>
      <protection locked="0"/>
    </xf>
    <xf numFmtId="4" fontId="50" fillId="0" borderId="15" xfId="0" applyNumberFormat="1" applyFont="1" applyBorder="1" applyAlignment="1">
      <alignment horizontal="right"/>
    </xf>
    <xf numFmtId="4" fontId="51" fillId="0" borderId="12" xfId="0" applyNumberFormat="1" applyFont="1" applyBorder="1" applyAlignment="1" applyProtection="1">
      <alignment horizontal="right" wrapText="1"/>
      <protection locked="0"/>
    </xf>
    <xf numFmtId="4" fontId="51" fillId="0" borderId="12" xfId="0" applyNumberFormat="1" applyFont="1" applyBorder="1" applyAlignment="1">
      <alignment horizontal="right" wrapText="1"/>
    </xf>
    <xf numFmtId="4" fontId="51" fillId="0" borderId="11" xfId="0" applyNumberFormat="1" applyFont="1" applyBorder="1" applyAlignment="1" applyProtection="1">
      <alignment horizontal="right" wrapText="1"/>
      <protection locked="0"/>
    </xf>
    <xf numFmtId="4" fontId="51" fillId="0" borderId="14" xfId="0" applyNumberFormat="1" applyFont="1" applyBorder="1" applyAlignment="1" applyProtection="1">
      <alignment horizontal="right" wrapText="1"/>
      <protection locked="0"/>
    </xf>
    <xf numFmtId="4" fontId="50" fillId="0" borderId="15" xfId="0" applyNumberFormat="1" applyFont="1" applyBorder="1" applyAlignment="1">
      <alignment horizontal="right" wrapText="1"/>
    </xf>
    <xf numFmtId="4" fontId="51" fillId="0" borderId="12" xfId="0" applyNumberFormat="1" applyFont="1" applyBorder="1" applyAlignment="1" applyProtection="1">
      <alignment wrapText="1"/>
      <protection locked="0"/>
    </xf>
    <xf numFmtId="4" fontId="51" fillId="0" borderId="12" xfId="0" applyNumberFormat="1" applyFont="1" applyBorder="1" applyAlignment="1">
      <alignment wrapText="1"/>
    </xf>
    <xf numFmtId="4" fontId="51" fillId="0" borderId="11" xfId="0" applyNumberFormat="1" applyFont="1" applyBorder="1" applyAlignment="1" applyProtection="1">
      <alignment wrapText="1"/>
      <protection locked="0"/>
    </xf>
    <xf numFmtId="4" fontId="51" fillId="0" borderId="11" xfId="0" applyNumberFormat="1" applyFont="1" applyBorder="1" applyAlignment="1">
      <alignment wrapText="1"/>
    </xf>
    <xf numFmtId="4" fontId="51" fillId="0" borderId="14" xfId="0" applyNumberFormat="1" applyFont="1" applyBorder="1" applyAlignment="1" applyProtection="1">
      <alignment wrapText="1"/>
      <protection locked="0"/>
    </xf>
    <xf numFmtId="4" fontId="51" fillId="0" borderId="14" xfId="0" applyNumberFormat="1" applyFont="1" applyBorder="1" applyAlignment="1">
      <alignment wrapText="1"/>
    </xf>
    <xf numFmtId="4" fontId="50" fillId="0" borderId="15" xfId="0" applyNumberFormat="1" applyFont="1" applyBorder="1" applyAlignment="1">
      <alignment wrapText="1"/>
    </xf>
    <xf numFmtId="4" fontId="53" fillId="0" borderId="11" xfId="0" applyNumberFormat="1" applyFont="1" applyBorder="1" applyAlignment="1" applyProtection="1">
      <alignment vertical="center" wrapText="1"/>
      <protection locked="0"/>
    </xf>
    <xf numFmtId="4" fontId="54" fillId="0" borderId="11" xfId="0" applyNumberFormat="1" applyFont="1" applyBorder="1" applyAlignment="1" applyProtection="1">
      <alignment horizontal="right" vertical="center" wrapText="1"/>
      <protection locked="0"/>
    </xf>
    <xf numFmtId="4" fontId="54" fillId="0" borderId="23" xfId="0" applyNumberFormat="1" applyFont="1" applyBorder="1" applyAlignment="1" applyProtection="1">
      <alignment horizontal="right" vertical="center" wrapText="1"/>
      <protection locked="0"/>
    </xf>
    <xf numFmtId="3" fontId="51" fillId="0" borderId="12" xfId="0" applyNumberFormat="1" applyFont="1" applyBorder="1" applyAlignment="1" applyProtection="1">
      <alignment horizontal="right" wrapText="1"/>
      <protection locked="0"/>
    </xf>
    <xf numFmtId="3" fontId="51" fillId="0" borderId="11" xfId="0" applyNumberFormat="1" applyFont="1" applyBorder="1" applyAlignment="1" applyProtection="1">
      <alignment horizontal="right" wrapText="1"/>
      <protection locked="0"/>
    </xf>
    <xf numFmtId="3" fontId="51" fillId="0" borderId="14" xfId="0" applyNumberFormat="1" applyFont="1" applyBorder="1" applyAlignment="1" applyProtection="1">
      <alignment horizontal="right" wrapText="1"/>
      <protection locked="0"/>
    </xf>
    <xf numFmtId="3" fontId="50" fillId="0" borderId="15" xfId="0" applyNumberFormat="1" applyFont="1" applyBorder="1" applyAlignment="1">
      <alignment horizontal="right" wrapText="1"/>
    </xf>
    <xf numFmtId="3" fontId="51" fillId="0" borderId="12" xfId="0" applyNumberFormat="1" applyFont="1" applyBorder="1" applyAlignment="1" applyProtection="1">
      <alignment wrapText="1"/>
      <protection locked="0"/>
    </xf>
    <xf numFmtId="3" fontId="51" fillId="0" borderId="11" xfId="0" applyNumberFormat="1" applyFont="1" applyBorder="1" applyAlignment="1" applyProtection="1">
      <alignment wrapText="1"/>
      <protection locked="0"/>
    </xf>
    <xf numFmtId="3" fontId="51" fillId="0" borderId="14" xfId="0" applyNumberFormat="1" applyFont="1" applyBorder="1" applyAlignment="1" applyProtection="1">
      <alignment wrapText="1"/>
      <protection locked="0"/>
    </xf>
    <xf numFmtId="3" fontId="50" fillId="0" borderId="15" xfId="0" applyNumberFormat="1" applyFont="1" applyBorder="1" applyAlignment="1">
      <alignment wrapText="1"/>
    </xf>
    <xf numFmtId="0" fontId="58" fillId="0" borderId="14" xfId="0" applyFont="1" applyBorder="1" applyAlignment="1">
      <alignment vertical="center" wrapText="1"/>
    </xf>
    <xf numFmtId="0" fontId="58" fillId="0" borderId="11" xfId="0" applyFont="1" applyBorder="1" applyAlignment="1">
      <alignment vertical="center" wrapText="1"/>
    </xf>
    <xf numFmtId="0" fontId="61" fillId="0" borderId="15" xfId="0" applyFont="1" applyBorder="1" applyAlignment="1">
      <alignment vertical="center" wrapText="1"/>
    </xf>
    <xf numFmtId="0" fontId="58" fillId="0" borderId="12" xfId="0" applyFont="1" applyBorder="1" applyAlignment="1">
      <alignment vertical="center" wrapText="1"/>
    </xf>
    <xf numFmtId="0" fontId="58" fillId="0" borderId="17" xfId="0" applyFont="1" applyBorder="1" applyAlignment="1">
      <alignment horizontal="left" vertical="center" wrapText="1"/>
    </xf>
    <xf numFmtId="0" fontId="58" fillId="0" borderId="24" xfId="0" applyFont="1" applyBorder="1" applyAlignment="1">
      <alignment horizontal="left" vertical="center" wrapText="1"/>
    </xf>
    <xf numFmtId="0" fontId="61" fillId="0" borderId="0" xfId="0" applyFont="1" applyAlignment="1">
      <alignment horizontal="center" vertical="center"/>
    </xf>
    <xf numFmtId="0" fontId="61" fillId="0" borderId="0" xfId="0" applyFont="1" applyAlignment="1" applyProtection="1">
      <alignment horizontal="center" vertical="center"/>
      <protection locked="0"/>
    </xf>
    <xf numFmtId="0" fontId="51" fillId="0" borderId="15" xfId="0" applyFont="1" applyBorder="1" applyAlignment="1">
      <alignment vertical="center" wrapText="1"/>
    </xf>
    <xf numFmtId="0" fontId="50" fillId="0" borderId="15" xfId="0" applyFont="1" applyBorder="1" applyAlignment="1">
      <alignment vertical="center" wrapText="1"/>
    </xf>
    <xf numFmtId="0" fontId="59" fillId="0" borderId="12" xfId="0" applyFont="1" applyBorder="1" applyAlignment="1">
      <alignment horizontal="left" vertical="center" wrapText="1"/>
    </xf>
    <xf numFmtId="0" fontId="51" fillId="0" borderId="0" xfId="0" applyFont="1" applyBorder="1" applyAlignment="1">
      <alignment vertical="center" wrapText="1"/>
    </xf>
    <xf numFmtId="0" fontId="50" fillId="0" borderId="15" xfId="0" applyFont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49" fontId="53" fillId="0" borderId="0" xfId="0" applyNumberFormat="1" applyFont="1" applyAlignment="1">
      <alignment horizontal="center" vertical="center"/>
    </xf>
    <xf numFmtId="0" fontId="53" fillId="0" borderId="0" xfId="0" applyFont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0" fontId="54" fillId="0" borderId="11" xfId="0" applyFont="1" applyBorder="1" applyAlignment="1">
      <alignment vertical="center" wrapText="1"/>
    </xf>
    <xf numFmtId="0" fontId="54" fillId="0" borderId="17" xfId="0" applyFont="1" applyBorder="1" applyAlignment="1" applyProtection="1">
      <alignment wrapText="1"/>
      <protection locked="0"/>
    </xf>
    <xf numFmtId="0" fontId="54" fillId="0" borderId="24" xfId="0" applyFont="1" applyBorder="1" applyAlignment="1" applyProtection="1">
      <alignment wrapText="1"/>
      <protection locked="0"/>
    </xf>
    <xf numFmtId="0" fontId="54" fillId="0" borderId="11" xfId="0" applyFont="1" applyBorder="1" applyAlignment="1">
      <alignment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tabSelected="1" zoomScalePageLayoutView="0" workbookViewId="0" topLeftCell="A1">
      <selection activeCell="A5" sqref="A5:D5"/>
    </sheetView>
  </sheetViews>
  <sheetFormatPr defaultColWidth="9.00390625" defaultRowHeight="15.75"/>
  <cols>
    <col min="1" max="1" width="5.875" style="67" customWidth="1"/>
    <col min="2" max="2" width="9.00390625" style="67" customWidth="1"/>
    <col min="3" max="3" width="41.625" style="67" customWidth="1"/>
    <col min="4" max="4" width="23.875" style="67" customWidth="1"/>
  </cols>
  <sheetData>
    <row r="1" spans="1:4" ht="15">
      <c r="A1" s="1" t="s">
        <v>36</v>
      </c>
      <c r="B1"/>
      <c r="C1"/>
      <c r="D1"/>
    </row>
    <row r="2" spans="1:4" ht="15.75" thickBot="1">
      <c r="A2" s="51"/>
      <c r="B2" s="2"/>
      <c r="C2" s="2"/>
      <c r="D2"/>
    </row>
    <row r="3" spans="1:4" ht="15">
      <c r="A3" s="1" t="s">
        <v>0</v>
      </c>
      <c r="B3"/>
      <c r="C3"/>
      <c r="D3"/>
    </row>
    <row r="4" spans="1:4" ht="15">
      <c r="A4" s="124" t="s">
        <v>1</v>
      </c>
      <c r="B4" s="124"/>
      <c r="C4" s="124"/>
      <c r="D4" s="124"/>
    </row>
    <row r="5" spans="1:4" ht="15">
      <c r="A5" s="125" t="s">
        <v>156</v>
      </c>
      <c r="B5" s="125"/>
      <c r="C5" s="125"/>
      <c r="D5" s="125"/>
    </row>
    <row r="6" spans="1:4" ht="15.75" thickBot="1">
      <c r="A6" s="3"/>
      <c r="B6" s="129"/>
      <c r="C6" s="129"/>
      <c r="D6" s="4" t="s">
        <v>153</v>
      </c>
    </row>
    <row r="7" spans="1:4" ht="33" customHeight="1" thickBot="1">
      <c r="A7" s="10" t="s">
        <v>121</v>
      </c>
      <c r="B7" s="130" t="s">
        <v>2</v>
      </c>
      <c r="C7" s="130"/>
      <c r="D7" s="82" t="s">
        <v>151</v>
      </c>
    </row>
    <row r="8" spans="1:4" s="43" customFormat="1" ht="11.25" thickBot="1">
      <c r="A8" s="77">
        <v>0</v>
      </c>
      <c r="B8" s="131">
        <v>1</v>
      </c>
      <c r="C8" s="131"/>
      <c r="D8" s="78">
        <v>2</v>
      </c>
    </row>
    <row r="9" spans="1:4" ht="15">
      <c r="A9" s="7"/>
      <c r="B9" s="42" t="s">
        <v>105</v>
      </c>
      <c r="C9" s="8"/>
      <c r="D9" s="9"/>
    </row>
    <row r="10" spans="1:4" ht="15">
      <c r="A10" s="5">
        <v>1</v>
      </c>
      <c r="B10" s="119" t="s">
        <v>3</v>
      </c>
      <c r="C10" s="119"/>
      <c r="D10" s="88">
        <f>SUM(D11:D15)</f>
        <v>0</v>
      </c>
    </row>
    <row r="11" spans="1:4" ht="15">
      <c r="A11" s="5"/>
      <c r="B11" s="38"/>
      <c r="C11" s="45" t="s">
        <v>4</v>
      </c>
      <c r="D11" s="89"/>
    </row>
    <row r="12" spans="1:4" ht="15">
      <c r="A12" s="5"/>
      <c r="B12" s="38"/>
      <c r="C12" s="45" t="s">
        <v>5</v>
      </c>
      <c r="D12" s="89"/>
    </row>
    <row r="13" spans="1:4" ht="15">
      <c r="A13" s="5"/>
      <c r="B13" s="38"/>
      <c r="C13" s="45" t="s">
        <v>122</v>
      </c>
      <c r="D13" s="89"/>
    </row>
    <row r="14" spans="1:4" ht="15">
      <c r="A14" s="5"/>
      <c r="B14" s="38"/>
      <c r="C14" s="45" t="s">
        <v>150</v>
      </c>
      <c r="D14" s="89"/>
    </row>
    <row r="15" spans="1:4" ht="15.75" customHeight="1">
      <c r="A15" s="5"/>
      <c r="B15" s="40"/>
      <c r="C15" s="41" t="s">
        <v>123</v>
      </c>
      <c r="D15" s="89"/>
    </row>
    <row r="16" spans="1:4" ht="15">
      <c r="A16" s="5">
        <v>2</v>
      </c>
      <c r="B16" s="119" t="s">
        <v>124</v>
      </c>
      <c r="C16" s="119"/>
      <c r="D16" s="89"/>
    </row>
    <row r="17" spans="1:4" ht="15">
      <c r="A17" s="5">
        <v>3</v>
      </c>
      <c r="B17" s="119" t="s">
        <v>6</v>
      </c>
      <c r="C17" s="119"/>
      <c r="D17" s="89"/>
    </row>
    <row r="18" spans="1:4" ht="15">
      <c r="A18" s="5">
        <v>4</v>
      </c>
      <c r="B18" s="119" t="s">
        <v>7</v>
      </c>
      <c r="C18" s="119"/>
      <c r="D18" s="89"/>
    </row>
    <row r="19" spans="1:4" ht="15">
      <c r="A19" s="5">
        <v>5</v>
      </c>
      <c r="B19" s="119" t="s">
        <v>8</v>
      </c>
      <c r="C19" s="119"/>
      <c r="D19" s="89"/>
    </row>
    <row r="20" spans="1:4" ht="15">
      <c r="A20" s="5">
        <v>6</v>
      </c>
      <c r="B20" s="122" t="s">
        <v>110</v>
      </c>
      <c r="C20" s="123"/>
      <c r="D20" s="89"/>
    </row>
    <row r="21" spans="1:4" ht="15">
      <c r="A21" s="5">
        <v>7</v>
      </c>
      <c r="B21" s="119" t="s">
        <v>9</v>
      </c>
      <c r="C21" s="119"/>
      <c r="D21" s="89"/>
    </row>
    <row r="22" spans="1:4" ht="15.75" thickBot="1">
      <c r="A22" s="11">
        <v>8</v>
      </c>
      <c r="B22" s="118" t="s">
        <v>10</v>
      </c>
      <c r="C22" s="118"/>
      <c r="D22" s="90"/>
    </row>
    <row r="23" spans="1:4" ht="15.75" thickBot="1">
      <c r="A23" s="13"/>
      <c r="B23" s="120" t="s">
        <v>111</v>
      </c>
      <c r="C23" s="120"/>
      <c r="D23" s="91">
        <f>SUM(D10,D16:D22)</f>
        <v>0</v>
      </c>
    </row>
    <row r="24" spans="1:4" ht="17.25" customHeight="1">
      <c r="A24" s="37"/>
      <c r="B24" s="128" t="s">
        <v>106</v>
      </c>
      <c r="C24" s="128"/>
      <c r="D24" s="92"/>
    </row>
    <row r="25" spans="1:4" ht="15">
      <c r="A25" s="5">
        <v>1</v>
      </c>
      <c r="B25" s="119" t="s">
        <v>11</v>
      </c>
      <c r="C25" s="119"/>
      <c r="D25" s="89"/>
    </row>
    <row r="26" spans="1:4" ht="15">
      <c r="A26" s="5">
        <v>2</v>
      </c>
      <c r="B26" s="119" t="s">
        <v>12</v>
      </c>
      <c r="C26" s="119"/>
      <c r="D26" s="89"/>
    </row>
    <row r="27" spans="1:4" ht="15">
      <c r="A27" s="5">
        <v>3</v>
      </c>
      <c r="B27" s="119" t="s">
        <v>13</v>
      </c>
      <c r="C27" s="119"/>
      <c r="D27" s="89"/>
    </row>
    <row r="28" spans="1:4" ht="15">
      <c r="A28" s="5">
        <v>4</v>
      </c>
      <c r="B28" s="119" t="s">
        <v>14</v>
      </c>
      <c r="C28" s="119"/>
      <c r="D28" s="89"/>
    </row>
    <row r="29" spans="1:4" ht="15">
      <c r="A29" s="5">
        <v>5</v>
      </c>
      <c r="B29" s="119" t="s">
        <v>15</v>
      </c>
      <c r="C29" s="119"/>
      <c r="D29" s="89"/>
    </row>
    <row r="30" spans="1:4" ht="15">
      <c r="A30" s="5">
        <v>6</v>
      </c>
      <c r="B30" s="119" t="s">
        <v>16</v>
      </c>
      <c r="C30" s="119"/>
      <c r="D30" s="89"/>
    </row>
    <row r="31" spans="1:4" ht="15">
      <c r="A31" s="5">
        <v>7</v>
      </c>
      <c r="B31" s="119" t="s">
        <v>17</v>
      </c>
      <c r="C31" s="119"/>
      <c r="D31" s="89"/>
    </row>
    <row r="32" spans="1:4" ht="15">
      <c r="A32" s="5">
        <v>8</v>
      </c>
      <c r="B32" s="119" t="s">
        <v>18</v>
      </c>
      <c r="C32" s="119"/>
      <c r="D32" s="89"/>
    </row>
    <row r="33" spans="1:4" ht="15">
      <c r="A33" s="5">
        <v>9</v>
      </c>
      <c r="B33" s="119" t="s">
        <v>19</v>
      </c>
      <c r="C33" s="119"/>
      <c r="D33" s="89"/>
    </row>
    <row r="34" spans="1:4" ht="15">
      <c r="A34" s="5">
        <v>10</v>
      </c>
      <c r="B34" s="119" t="s">
        <v>20</v>
      </c>
      <c r="C34" s="119"/>
      <c r="D34" s="89"/>
    </row>
    <row r="35" spans="1:4" ht="15">
      <c r="A35" s="5">
        <v>11</v>
      </c>
      <c r="B35" s="119" t="s">
        <v>21</v>
      </c>
      <c r="C35" s="119"/>
      <c r="D35" s="89"/>
    </row>
    <row r="36" spans="1:4" ht="15">
      <c r="A36" s="5">
        <v>12</v>
      </c>
      <c r="B36" s="119" t="s">
        <v>22</v>
      </c>
      <c r="C36" s="119"/>
      <c r="D36" s="89"/>
    </row>
    <row r="37" spans="1:4" ht="15">
      <c r="A37" s="5">
        <v>13</v>
      </c>
      <c r="B37" s="119" t="s">
        <v>125</v>
      </c>
      <c r="C37" s="119"/>
      <c r="D37" s="89"/>
    </row>
    <row r="38" spans="1:4" ht="15.75" thickBot="1">
      <c r="A38" s="11">
        <v>14</v>
      </c>
      <c r="B38" s="118" t="s">
        <v>23</v>
      </c>
      <c r="C38" s="118"/>
      <c r="D38" s="90"/>
    </row>
    <row r="39" spans="1:4" ht="15.75" thickBot="1">
      <c r="A39" s="13"/>
      <c r="B39" s="120" t="s">
        <v>107</v>
      </c>
      <c r="C39" s="120"/>
      <c r="D39" s="91">
        <f>SUM(D25:D38)</f>
        <v>0</v>
      </c>
    </row>
    <row r="40" spans="1:4" ht="15">
      <c r="A40" s="7">
        <v>15</v>
      </c>
      <c r="B40" s="121" t="s">
        <v>24</v>
      </c>
      <c r="C40" s="121"/>
      <c r="D40" s="93"/>
    </row>
    <row r="41" spans="1:4" ht="15">
      <c r="A41" s="5">
        <v>16</v>
      </c>
      <c r="B41" s="119" t="s">
        <v>25</v>
      </c>
      <c r="C41" s="119"/>
      <c r="D41" s="89"/>
    </row>
    <row r="42" spans="1:4" ht="15">
      <c r="A42" s="5">
        <v>17</v>
      </c>
      <c r="B42" s="119" t="s">
        <v>26</v>
      </c>
      <c r="C42" s="119"/>
      <c r="D42" s="89"/>
    </row>
    <row r="43" spans="1:4" ht="15">
      <c r="A43" s="5">
        <v>18</v>
      </c>
      <c r="B43" s="119" t="s">
        <v>27</v>
      </c>
      <c r="C43" s="119"/>
      <c r="D43" s="89"/>
    </row>
    <row r="44" spans="1:4" ht="15.75" thickBot="1">
      <c r="A44" s="11">
        <v>19</v>
      </c>
      <c r="B44" s="118" t="s">
        <v>28</v>
      </c>
      <c r="C44" s="118"/>
      <c r="D44" s="90"/>
    </row>
    <row r="45" spans="1:4" ht="15.75" thickBot="1">
      <c r="A45" s="13"/>
      <c r="B45" s="120" t="s">
        <v>51</v>
      </c>
      <c r="C45" s="120"/>
      <c r="D45" s="91">
        <f>SUM(D40:D44)</f>
        <v>0</v>
      </c>
    </row>
    <row r="46" spans="1:4" ht="15">
      <c r="A46" s="7">
        <v>20</v>
      </c>
      <c r="B46" s="121" t="s">
        <v>29</v>
      </c>
      <c r="C46" s="121"/>
      <c r="D46" s="93"/>
    </row>
    <row r="47" spans="1:4" ht="15">
      <c r="A47" s="5">
        <v>21</v>
      </c>
      <c r="B47" s="119" t="s">
        <v>30</v>
      </c>
      <c r="C47" s="119"/>
      <c r="D47" s="89"/>
    </row>
    <row r="48" spans="1:4" ht="15">
      <c r="A48" s="5">
        <v>22</v>
      </c>
      <c r="B48" s="122" t="s">
        <v>112</v>
      </c>
      <c r="C48" s="123"/>
      <c r="D48" s="89"/>
    </row>
    <row r="49" spans="1:4" ht="15">
      <c r="A49" s="5">
        <v>23</v>
      </c>
      <c r="B49" s="119" t="s">
        <v>31</v>
      </c>
      <c r="C49" s="119"/>
      <c r="D49" s="89"/>
    </row>
    <row r="50" spans="1:4" ht="15">
      <c r="A50" s="5">
        <v>24</v>
      </c>
      <c r="B50" s="119" t="s">
        <v>32</v>
      </c>
      <c r="C50" s="119"/>
      <c r="D50" s="89"/>
    </row>
    <row r="51" spans="1:4" ht="15.75" thickBot="1">
      <c r="A51" s="11">
        <v>25</v>
      </c>
      <c r="B51" s="118" t="s">
        <v>33</v>
      </c>
      <c r="C51" s="118"/>
      <c r="D51" s="90"/>
    </row>
    <row r="52" spans="1:4" ht="15.75" thickBot="1">
      <c r="A52" s="13"/>
      <c r="B52" s="127" t="s">
        <v>149</v>
      </c>
      <c r="C52" s="127"/>
      <c r="D52" s="91">
        <f>SUM(D45,D39,D46:D51)</f>
        <v>0</v>
      </c>
    </row>
    <row r="53" spans="1:4" ht="15.75" thickBot="1">
      <c r="A53" s="13"/>
      <c r="B53" s="126" t="s">
        <v>108</v>
      </c>
      <c r="C53" s="126"/>
      <c r="D53" s="94">
        <f>IF(D23&gt;D52,D23-D52,0)</f>
        <v>0</v>
      </c>
    </row>
    <row r="54" spans="1:4" ht="15.75" thickBot="1">
      <c r="A54" s="13"/>
      <c r="B54" s="126" t="s">
        <v>109</v>
      </c>
      <c r="C54" s="126"/>
      <c r="D54" s="94">
        <f>IF(D23&lt;D52,D52-D23,0)</f>
        <v>0</v>
      </c>
    </row>
    <row r="55" ht="15">
      <c r="A55" s="79"/>
    </row>
    <row r="56" ht="15">
      <c r="A56" s="80" t="s">
        <v>137</v>
      </c>
    </row>
    <row r="57" ht="15">
      <c r="A57" s="79" t="s">
        <v>135</v>
      </c>
    </row>
    <row r="58" ht="15">
      <c r="A58" s="79" t="s">
        <v>152</v>
      </c>
    </row>
    <row r="59" ht="15">
      <c r="A59" s="80" t="s">
        <v>34</v>
      </c>
    </row>
    <row r="60" ht="15">
      <c r="A60" s="80" t="s">
        <v>136</v>
      </c>
    </row>
    <row r="61" ht="15">
      <c r="A61" s="81" t="s">
        <v>35</v>
      </c>
    </row>
  </sheetData>
  <sheetProtection password="DC9D" sheet="1"/>
  <mergeCells count="45">
    <mergeCell ref="B10:C10"/>
    <mergeCell ref="B16:C16"/>
    <mergeCell ref="B17:C17"/>
    <mergeCell ref="B18:C18"/>
    <mergeCell ref="B19:C19"/>
    <mergeCell ref="B6:C6"/>
    <mergeCell ref="B7:C7"/>
    <mergeCell ref="B8:C8"/>
    <mergeCell ref="B38:C38"/>
    <mergeCell ref="B21:C21"/>
    <mergeCell ref="B22:C22"/>
    <mergeCell ref="B23:C23"/>
    <mergeCell ref="B24:C24"/>
    <mergeCell ref="B25:C25"/>
    <mergeCell ref="B26:C26"/>
    <mergeCell ref="B52:C52"/>
    <mergeCell ref="B53:C53"/>
    <mergeCell ref="B50:C50"/>
    <mergeCell ref="B29:C29"/>
    <mergeCell ref="B30:C30"/>
    <mergeCell ref="B41:C41"/>
    <mergeCell ref="B42:C42"/>
    <mergeCell ref="B31:C31"/>
    <mergeCell ref="B32:C32"/>
    <mergeCell ref="B33:C33"/>
    <mergeCell ref="B20:C20"/>
    <mergeCell ref="B48:C48"/>
    <mergeCell ref="A4:D4"/>
    <mergeCell ref="A5:D5"/>
    <mergeCell ref="B54:C54"/>
    <mergeCell ref="B43:C43"/>
    <mergeCell ref="B44:C44"/>
    <mergeCell ref="B45:C45"/>
    <mergeCell ref="B46:C46"/>
    <mergeCell ref="B47:C47"/>
    <mergeCell ref="B51:C51"/>
    <mergeCell ref="B35:C35"/>
    <mergeCell ref="B36:C36"/>
    <mergeCell ref="B27:C27"/>
    <mergeCell ref="B28:C28"/>
    <mergeCell ref="B39:C39"/>
    <mergeCell ref="B40:C40"/>
    <mergeCell ref="B49:C49"/>
    <mergeCell ref="B34:C34"/>
    <mergeCell ref="B37:C37"/>
  </mergeCells>
  <printOptions/>
  <pageMargins left="0.7" right="0.7" top="0.54" bottom="0.58" header="0.3" footer="0.3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B8" sqref="B8"/>
    </sheetView>
  </sheetViews>
  <sheetFormatPr defaultColWidth="9.00390625" defaultRowHeight="15.75"/>
  <cols>
    <col min="1" max="1" width="30.00390625" style="63" customWidth="1"/>
    <col min="2" max="12" width="12.25390625" style="63" customWidth="1"/>
    <col min="13" max="16384" width="9.00390625" style="32" customWidth="1"/>
  </cols>
  <sheetData>
    <row r="1" spans="1:12" ht="15">
      <c r="A1" s="14" t="s">
        <v>126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5.75" thickBot="1">
      <c r="A2" s="72">
        <f>IF(izdaci!$A$2="","",izdaci!$A$2)</f>
      </c>
      <c r="B2" s="46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5">
      <c r="A3" s="14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5">
      <c r="A4" s="132" t="s">
        <v>37</v>
      </c>
      <c r="B4" s="132"/>
      <c r="C4" s="132"/>
      <c r="D4" s="132"/>
      <c r="E4" s="132"/>
      <c r="F4" s="132"/>
      <c r="G4" s="132"/>
      <c r="H4" s="132"/>
      <c r="I4" s="132"/>
      <c r="J4" s="132"/>
      <c r="K4" s="32"/>
      <c r="L4" s="32"/>
    </row>
    <row r="5" spans="1:12" ht="15.75" thickBot="1">
      <c r="A5" s="15"/>
      <c r="B5" s="15"/>
      <c r="C5" s="16"/>
      <c r="D5" s="16"/>
      <c r="E5" s="4"/>
      <c r="F5" s="4"/>
      <c r="G5" s="4"/>
      <c r="H5" s="4"/>
      <c r="I5" s="4"/>
      <c r="J5" s="32"/>
      <c r="K5" s="4"/>
      <c r="L5" s="4" t="s">
        <v>153</v>
      </c>
    </row>
    <row r="6" spans="1:12" ht="58.5" thickBot="1">
      <c r="A6" s="10" t="s">
        <v>38</v>
      </c>
      <c r="B6" s="52" t="s">
        <v>90</v>
      </c>
      <c r="C6" s="44" t="s">
        <v>39</v>
      </c>
      <c r="D6" s="44" t="s">
        <v>94</v>
      </c>
      <c r="E6" s="44" t="s">
        <v>95</v>
      </c>
      <c r="F6" s="44" t="s">
        <v>96</v>
      </c>
      <c r="G6" s="44" t="s">
        <v>97</v>
      </c>
      <c r="H6" s="44" t="s">
        <v>98</v>
      </c>
      <c r="I6" s="44" t="s">
        <v>99</v>
      </c>
      <c r="J6" s="44" t="s">
        <v>113</v>
      </c>
      <c r="K6" s="48" t="s">
        <v>114</v>
      </c>
      <c r="L6" s="44" t="s">
        <v>115</v>
      </c>
    </row>
    <row r="7" spans="1:12" ht="15.75" thickBot="1">
      <c r="A7" s="13">
        <v>0</v>
      </c>
      <c r="B7" s="18">
        <v>1</v>
      </c>
      <c r="C7" s="18">
        <v>2</v>
      </c>
      <c r="D7" s="18">
        <v>3</v>
      </c>
      <c r="E7" s="18">
        <v>4</v>
      </c>
      <c r="F7" s="18">
        <v>5</v>
      </c>
      <c r="G7" s="18">
        <v>6</v>
      </c>
      <c r="H7" s="18">
        <v>7</v>
      </c>
      <c r="I7" s="18">
        <v>8</v>
      </c>
      <c r="J7" s="49">
        <v>9</v>
      </c>
      <c r="K7" s="18">
        <v>9</v>
      </c>
      <c r="L7" s="18">
        <v>10</v>
      </c>
    </row>
    <row r="8" spans="1:13" ht="24.75" customHeight="1">
      <c r="A8" s="37" t="s">
        <v>40</v>
      </c>
      <c r="B8" s="95"/>
      <c r="C8" s="96">
        <f>SUM(D8:K8)</f>
        <v>0</v>
      </c>
      <c r="D8" s="95"/>
      <c r="E8" s="95"/>
      <c r="F8" s="95"/>
      <c r="G8" s="95"/>
      <c r="H8" s="95"/>
      <c r="I8" s="95"/>
      <c r="J8" s="95"/>
      <c r="K8" s="95"/>
      <c r="L8" s="110"/>
      <c r="M8" s="47">
        <f>IF(B8&gt;=C8,"","Ukupne obveze ne mogu biti manje od dospjelih obveza!")</f>
      </c>
    </row>
    <row r="9" spans="1:13" ht="24.75" customHeight="1">
      <c r="A9" s="6" t="s">
        <v>41</v>
      </c>
      <c r="B9" s="97"/>
      <c r="C9" s="96">
        <f aca="true" t="shared" si="0" ref="C9:C18">SUM(D9:K9)</f>
        <v>0</v>
      </c>
      <c r="D9" s="97"/>
      <c r="E9" s="97"/>
      <c r="F9" s="97"/>
      <c r="G9" s="97"/>
      <c r="H9" s="97"/>
      <c r="I9" s="97"/>
      <c r="J9" s="97"/>
      <c r="K9" s="97"/>
      <c r="L9" s="111"/>
      <c r="M9" s="47">
        <f aca="true" t="shared" si="1" ref="M9:M19">IF(B9&gt;=C9,"","Ukupne obveze ne mogu biti manje od dospjelih obveza!")</f>
      </c>
    </row>
    <row r="10" spans="1:13" ht="24.75" customHeight="1">
      <c r="A10" s="6" t="s">
        <v>42</v>
      </c>
      <c r="B10" s="97"/>
      <c r="C10" s="96">
        <f t="shared" si="0"/>
        <v>0</v>
      </c>
      <c r="D10" s="97"/>
      <c r="E10" s="97"/>
      <c r="F10" s="97"/>
      <c r="G10" s="97"/>
      <c r="H10" s="97"/>
      <c r="I10" s="97"/>
      <c r="J10" s="97"/>
      <c r="K10" s="97"/>
      <c r="L10" s="111"/>
      <c r="M10" s="47">
        <f t="shared" si="1"/>
      </c>
    </row>
    <row r="11" spans="1:13" ht="24.75" customHeight="1">
      <c r="A11" s="6" t="s">
        <v>43</v>
      </c>
      <c r="B11" s="97"/>
      <c r="C11" s="96">
        <f t="shared" si="0"/>
        <v>0</v>
      </c>
      <c r="D11" s="97"/>
      <c r="E11" s="97"/>
      <c r="F11" s="97"/>
      <c r="G11" s="97"/>
      <c r="H11" s="97"/>
      <c r="I11" s="97"/>
      <c r="J11" s="97"/>
      <c r="K11" s="97"/>
      <c r="L11" s="111"/>
      <c r="M11" s="47">
        <f t="shared" si="1"/>
      </c>
    </row>
    <row r="12" spans="1:13" ht="24.75" customHeight="1">
      <c r="A12" s="6" t="s">
        <v>44</v>
      </c>
      <c r="B12" s="97"/>
      <c r="C12" s="96">
        <f t="shared" si="0"/>
        <v>0</v>
      </c>
      <c r="D12" s="97"/>
      <c r="E12" s="97"/>
      <c r="F12" s="97"/>
      <c r="G12" s="97"/>
      <c r="H12" s="97"/>
      <c r="I12" s="97"/>
      <c r="J12" s="97"/>
      <c r="K12" s="97"/>
      <c r="L12" s="111"/>
      <c r="M12" s="47">
        <f t="shared" si="1"/>
      </c>
    </row>
    <row r="13" spans="1:13" ht="24.75" customHeight="1">
      <c r="A13" s="6" t="s">
        <v>45</v>
      </c>
      <c r="B13" s="97"/>
      <c r="C13" s="96">
        <f t="shared" si="0"/>
        <v>0</v>
      </c>
      <c r="D13" s="97"/>
      <c r="E13" s="97"/>
      <c r="F13" s="97"/>
      <c r="G13" s="97"/>
      <c r="H13" s="97"/>
      <c r="I13" s="97"/>
      <c r="J13" s="97"/>
      <c r="K13" s="97"/>
      <c r="L13" s="111"/>
      <c r="M13" s="47">
        <f t="shared" si="1"/>
      </c>
    </row>
    <row r="14" spans="1:13" ht="24.75" customHeight="1">
      <c r="A14" s="6" t="s">
        <v>127</v>
      </c>
      <c r="B14" s="97"/>
      <c r="C14" s="96">
        <f t="shared" si="0"/>
        <v>0</v>
      </c>
      <c r="D14" s="97"/>
      <c r="E14" s="97"/>
      <c r="F14" s="97"/>
      <c r="G14" s="97"/>
      <c r="H14" s="97"/>
      <c r="I14" s="97"/>
      <c r="J14" s="97"/>
      <c r="K14" s="97"/>
      <c r="L14" s="111"/>
      <c r="M14" s="47">
        <f t="shared" si="1"/>
      </c>
    </row>
    <row r="15" spans="1:13" ht="24.75" customHeight="1">
      <c r="A15" s="6" t="s">
        <v>46</v>
      </c>
      <c r="B15" s="97"/>
      <c r="C15" s="96">
        <f t="shared" si="0"/>
        <v>0</v>
      </c>
      <c r="D15" s="97"/>
      <c r="E15" s="97"/>
      <c r="F15" s="97"/>
      <c r="G15" s="97"/>
      <c r="H15" s="97"/>
      <c r="I15" s="97"/>
      <c r="J15" s="97"/>
      <c r="K15" s="97"/>
      <c r="L15" s="111"/>
      <c r="M15" s="47">
        <f t="shared" si="1"/>
      </c>
    </row>
    <row r="16" spans="1:13" ht="24.75" customHeight="1">
      <c r="A16" s="6" t="s">
        <v>47</v>
      </c>
      <c r="B16" s="97"/>
      <c r="C16" s="96">
        <f t="shared" si="0"/>
        <v>0</v>
      </c>
      <c r="D16" s="97"/>
      <c r="E16" s="97"/>
      <c r="F16" s="97"/>
      <c r="G16" s="97"/>
      <c r="H16" s="97"/>
      <c r="I16" s="97"/>
      <c r="J16" s="97"/>
      <c r="K16" s="97"/>
      <c r="L16" s="111"/>
      <c r="M16" s="47">
        <f t="shared" si="1"/>
      </c>
    </row>
    <row r="17" spans="1:13" ht="24.75" customHeight="1">
      <c r="A17" s="6" t="s">
        <v>48</v>
      </c>
      <c r="B17" s="97"/>
      <c r="C17" s="96">
        <f t="shared" si="0"/>
        <v>0</v>
      </c>
      <c r="D17" s="97"/>
      <c r="E17" s="97"/>
      <c r="F17" s="97"/>
      <c r="G17" s="97"/>
      <c r="H17" s="97"/>
      <c r="I17" s="97"/>
      <c r="J17" s="97"/>
      <c r="K17" s="97"/>
      <c r="L17" s="111"/>
      <c r="M17" s="47">
        <f t="shared" si="1"/>
      </c>
    </row>
    <row r="18" spans="1:13" ht="24.75" customHeight="1">
      <c r="A18" s="6" t="s">
        <v>49</v>
      </c>
      <c r="B18" s="97"/>
      <c r="C18" s="96">
        <f t="shared" si="0"/>
        <v>0</v>
      </c>
      <c r="D18" s="97"/>
      <c r="E18" s="97"/>
      <c r="F18" s="97"/>
      <c r="G18" s="97"/>
      <c r="H18" s="97"/>
      <c r="I18" s="97"/>
      <c r="J18" s="97"/>
      <c r="K18" s="97"/>
      <c r="L18" s="111"/>
      <c r="M18" s="47">
        <f t="shared" si="1"/>
      </c>
    </row>
    <row r="19" spans="1:13" ht="24.75" customHeight="1" thickBot="1">
      <c r="A19" s="12" t="s">
        <v>50</v>
      </c>
      <c r="B19" s="98"/>
      <c r="C19" s="96">
        <f>SUM(D19:K19)</f>
        <v>0</v>
      </c>
      <c r="D19" s="98"/>
      <c r="E19" s="98"/>
      <c r="F19" s="98"/>
      <c r="G19" s="98"/>
      <c r="H19" s="98"/>
      <c r="I19" s="98"/>
      <c r="J19" s="98"/>
      <c r="K19" s="98"/>
      <c r="L19" s="112"/>
      <c r="M19" s="47">
        <f t="shared" si="1"/>
      </c>
    </row>
    <row r="20" spans="1:12" ht="24.75" customHeight="1" thickBot="1">
      <c r="A20" s="17" t="s">
        <v>58</v>
      </c>
      <c r="B20" s="99">
        <f>SUM(B8:B19)</f>
        <v>0</v>
      </c>
      <c r="C20" s="99">
        <f aca="true" t="shared" si="2" ref="C20:K20">SUM(C8:C19)</f>
        <v>0</v>
      </c>
      <c r="D20" s="99">
        <f t="shared" si="2"/>
        <v>0</v>
      </c>
      <c r="E20" s="99">
        <f t="shared" si="2"/>
        <v>0</v>
      </c>
      <c r="F20" s="99">
        <f t="shared" si="2"/>
        <v>0</v>
      </c>
      <c r="G20" s="99">
        <f t="shared" si="2"/>
        <v>0</v>
      </c>
      <c r="H20" s="99">
        <f t="shared" si="2"/>
        <v>0</v>
      </c>
      <c r="I20" s="99">
        <f t="shared" si="2"/>
        <v>0</v>
      </c>
      <c r="J20" s="99">
        <f t="shared" si="2"/>
        <v>0</v>
      </c>
      <c r="K20" s="99">
        <f t="shared" si="2"/>
        <v>0</v>
      </c>
      <c r="L20" s="113">
        <f>MAX(L8:L19)</f>
        <v>0</v>
      </c>
    </row>
    <row r="21" ht="15">
      <c r="A21" s="68"/>
    </row>
    <row r="22" ht="15">
      <c r="A22" s="68" t="s">
        <v>128</v>
      </c>
    </row>
    <row r="24" spans="1:5" ht="15">
      <c r="A24" s="68" t="s">
        <v>129</v>
      </c>
      <c r="B24" s="73"/>
      <c r="C24" s="73"/>
      <c r="D24" s="73"/>
      <c r="E24" s="73"/>
    </row>
  </sheetData>
  <sheetProtection password="DC9D" sheet="1"/>
  <mergeCells count="1">
    <mergeCell ref="A4:J4"/>
  </mergeCells>
  <printOptions/>
  <pageMargins left="0.4330708661417323" right="0.3937007874015748" top="0.6299212598425197" bottom="0.6299212598425197" header="0.31496062992125984" footer="0.31496062992125984"/>
  <pageSetup horizontalDpi="600" verticalDpi="600" orientation="landscape" paperSize="9" scale="78" r:id="rId1"/>
  <ignoredErrors>
    <ignoredError sqref="B20:L20" formulaRange="1"/>
    <ignoredError sqref="A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B8" sqref="B8"/>
    </sheetView>
  </sheetViews>
  <sheetFormatPr defaultColWidth="9.00390625" defaultRowHeight="15.75"/>
  <cols>
    <col min="1" max="1" width="39.375" style="67" customWidth="1"/>
    <col min="2" max="11" width="12.75390625" style="67" customWidth="1"/>
    <col min="12" max="12" width="13.625" style="67" customWidth="1"/>
  </cols>
  <sheetData>
    <row r="1" spans="1:12" ht="15">
      <c r="A1" s="50" t="s">
        <v>130</v>
      </c>
      <c r="B1"/>
      <c r="C1"/>
      <c r="D1"/>
      <c r="E1"/>
      <c r="F1"/>
      <c r="G1"/>
      <c r="H1"/>
      <c r="I1"/>
      <c r="J1"/>
      <c r="K1"/>
      <c r="L1"/>
    </row>
    <row r="2" spans="1:12" ht="15.75" thickBot="1">
      <c r="A2" s="71">
        <f>IF(izdaci!$A$2="","",izdaci!$A$2)</f>
      </c>
      <c r="B2"/>
      <c r="C2"/>
      <c r="D2"/>
      <c r="E2"/>
      <c r="F2"/>
      <c r="G2"/>
      <c r="H2"/>
      <c r="I2"/>
      <c r="J2"/>
      <c r="K2"/>
      <c r="L2"/>
    </row>
    <row r="3" spans="1:12" ht="15">
      <c r="A3" s="133" t="s">
        <v>52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</row>
    <row r="4" spans="1:12" ht="15">
      <c r="A4"/>
      <c r="B4"/>
      <c r="C4"/>
      <c r="D4"/>
      <c r="E4"/>
      <c r="F4"/>
      <c r="G4"/>
      <c r="H4"/>
      <c r="I4"/>
      <c r="J4"/>
      <c r="K4"/>
      <c r="L4"/>
    </row>
    <row r="5" spans="1:12" ht="15.75" thickBot="1">
      <c r="A5" s="3"/>
      <c r="B5" s="3"/>
      <c r="C5" s="3"/>
      <c r="D5" s="3"/>
      <c r="E5" s="3"/>
      <c r="F5" s="3"/>
      <c r="G5" s="3"/>
      <c r="H5" s="4"/>
      <c r="I5"/>
      <c r="J5"/>
      <c r="K5"/>
      <c r="L5" s="4" t="s">
        <v>153</v>
      </c>
    </row>
    <row r="6" spans="1:12" ht="58.5" thickBot="1">
      <c r="A6" s="53" t="s">
        <v>38</v>
      </c>
      <c r="B6" s="52" t="s">
        <v>89</v>
      </c>
      <c r="C6" s="53" t="s">
        <v>53</v>
      </c>
      <c r="D6" s="53" t="s">
        <v>100</v>
      </c>
      <c r="E6" s="53" t="s">
        <v>101</v>
      </c>
      <c r="F6" s="53" t="s">
        <v>102</v>
      </c>
      <c r="G6" s="53" t="s">
        <v>103</v>
      </c>
      <c r="H6" s="53" t="s">
        <v>104</v>
      </c>
      <c r="I6" s="53" t="s">
        <v>116</v>
      </c>
      <c r="J6" s="53" t="s">
        <v>117</v>
      </c>
      <c r="K6" s="53" t="s">
        <v>118</v>
      </c>
      <c r="L6" s="53" t="s">
        <v>119</v>
      </c>
    </row>
    <row r="7" spans="1:12" ht="15.75" thickBot="1">
      <c r="A7" s="18">
        <v>0</v>
      </c>
      <c r="B7" s="18">
        <v>1</v>
      </c>
      <c r="C7" s="18">
        <v>2</v>
      </c>
      <c r="D7" s="18">
        <v>3</v>
      </c>
      <c r="E7" s="18">
        <v>4</v>
      </c>
      <c r="F7" s="18">
        <v>5</v>
      </c>
      <c r="G7" s="18">
        <v>6</v>
      </c>
      <c r="H7" s="18">
        <v>7</v>
      </c>
      <c r="I7" s="18">
        <v>8</v>
      </c>
      <c r="J7" s="18">
        <v>9</v>
      </c>
      <c r="K7" s="18">
        <v>10</v>
      </c>
      <c r="L7" s="18">
        <v>11</v>
      </c>
    </row>
    <row r="8" spans="1:13" ht="27.75" customHeight="1">
      <c r="A8" s="74" t="s">
        <v>131</v>
      </c>
      <c r="B8" s="100"/>
      <c r="C8" s="101">
        <f aca="true" t="shared" si="0" ref="C8:C13">SUM(D8:K8)</f>
        <v>0</v>
      </c>
      <c r="D8" s="100"/>
      <c r="E8" s="100"/>
      <c r="F8" s="100"/>
      <c r="G8" s="100"/>
      <c r="H8" s="100"/>
      <c r="I8" s="100"/>
      <c r="J8" s="100"/>
      <c r="K8" s="100"/>
      <c r="L8" s="114"/>
      <c r="M8" s="47">
        <f aca="true" t="shared" si="1" ref="M8:M13">IF(B8&gt;=C8,"","Ukupna potraživanja ne mogu biti manja od dospjelih potraživanja!")</f>
      </c>
    </row>
    <row r="9" spans="1:13" ht="27.75" customHeight="1">
      <c r="A9" s="39" t="s">
        <v>54</v>
      </c>
      <c r="B9" s="102"/>
      <c r="C9" s="103">
        <f t="shared" si="0"/>
        <v>0</v>
      </c>
      <c r="D9" s="102"/>
      <c r="E9" s="102"/>
      <c r="F9" s="102"/>
      <c r="G9" s="102"/>
      <c r="H9" s="102"/>
      <c r="I9" s="102"/>
      <c r="J9" s="102"/>
      <c r="K9" s="102"/>
      <c r="L9" s="115"/>
      <c r="M9" s="47">
        <f t="shared" si="1"/>
      </c>
    </row>
    <row r="10" spans="1:13" ht="27.75" customHeight="1">
      <c r="A10" s="39" t="s">
        <v>55</v>
      </c>
      <c r="B10" s="102"/>
      <c r="C10" s="103">
        <f t="shared" si="0"/>
        <v>0</v>
      </c>
      <c r="D10" s="102"/>
      <c r="E10" s="102"/>
      <c r="F10" s="102"/>
      <c r="G10" s="102"/>
      <c r="H10" s="102"/>
      <c r="I10" s="102"/>
      <c r="J10" s="102"/>
      <c r="K10" s="102"/>
      <c r="L10" s="115"/>
      <c r="M10" s="47">
        <f t="shared" si="1"/>
      </c>
    </row>
    <row r="11" spans="1:13" ht="27.75" customHeight="1">
      <c r="A11" s="39" t="s">
        <v>132</v>
      </c>
      <c r="B11" s="102"/>
      <c r="C11" s="103">
        <f t="shared" si="0"/>
        <v>0</v>
      </c>
      <c r="D11" s="102"/>
      <c r="E11" s="102"/>
      <c r="F11" s="102"/>
      <c r="G11" s="102"/>
      <c r="H11" s="102"/>
      <c r="I11" s="102"/>
      <c r="J11" s="102"/>
      <c r="K11" s="102"/>
      <c r="L11" s="115"/>
      <c r="M11" s="47">
        <f t="shared" si="1"/>
      </c>
    </row>
    <row r="12" spans="1:13" ht="27.75" customHeight="1">
      <c r="A12" s="39" t="s">
        <v>56</v>
      </c>
      <c r="B12" s="102"/>
      <c r="C12" s="103">
        <f t="shared" si="0"/>
        <v>0</v>
      </c>
      <c r="D12" s="102"/>
      <c r="E12" s="102"/>
      <c r="F12" s="102"/>
      <c r="G12" s="102"/>
      <c r="H12" s="102"/>
      <c r="I12" s="102"/>
      <c r="J12" s="102"/>
      <c r="K12" s="102"/>
      <c r="L12" s="115"/>
      <c r="M12" s="47">
        <f t="shared" si="1"/>
      </c>
    </row>
    <row r="13" spans="1:13" ht="27.75" customHeight="1" thickBot="1">
      <c r="A13" s="75" t="s">
        <v>57</v>
      </c>
      <c r="B13" s="104"/>
      <c r="C13" s="105">
        <f t="shared" si="0"/>
        <v>0</v>
      </c>
      <c r="D13" s="104"/>
      <c r="E13" s="104"/>
      <c r="F13" s="104"/>
      <c r="G13" s="104"/>
      <c r="H13" s="104"/>
      <c r="I13" s="104"/>
      <c r="J13" s="104"/>
      <c r="K13" s="104"/>
      <c r="L13" s="116"/>
      <c r="M13" s="47">
        <f t="shared" si="1"/>
      </c>
    </row>
    <row r="14" spans="1:12" ht="27.75" customHeight="1" thickBot="1">
      <c r="A14" s="76" t="s">
        <v>58</v>
      </c>
      <c r="B14" s="106">
        <f>SUM(B8:B13)</f>
        <v>0</v>
      </c>
      <c r="C14" s="106">
        <f aca="true" t="shared" si="2" ref="C14:H14">SUM(C8:C13)</f>
        <v>0</v>
      </c>
      <c r="D14" s="106">
        <f t="shared" si="2"/>
        <v>0</v>
      </c>
      <c r="E14" s="106">
        <f t="shared" si="2"/>
        <v>0</v>
      </c>
      <c r="F14" s="106">
        <f t="shared" si="2"/>
        <v>0</v>
      </c>
      <c r="G14" s="106">
        <f t="shared" si="2"/>
        <v>0</v>
      </c>
      <c r="H14" s="106">
        <f t="shared" si="2"/>
        <v>0</v>
      </c>
      <c r="I14" s="106">
        <f>SUM(I8:I13)</f>
        <v>0</v>
      </c>
      <c r="J14" s="106">
        <f>SUM(J8:J13)</f>
        <v>0</v>
      </c>
      <c r="K14" s="106">
        <f>SUM(K8:K13)</f>
        <v>0</v>
      </c>
      <c r="L14" s="117">
        <f>MAX(L8:L13)</f>
        <v>0</v>
      </c>
    </row>
    <row r="16" ht="15">
      <c r="A16" s="68" t="s">
        <v>59</v>
      </c>
    </row>
    <row r="17" ht="15">
      <c r="A17" s="68" t="s">
        <v>133</v>
      </c>
    </row>
    <row r="18" ht="15">
      <c r="A18" s="68"/>
    </row>
    <row r="19" ht="15">
      <c r="A19" s="68" t="s">
        <v>134</v>
      </c>
    </row>
    <row r="21" ht="15">
      <c r="A21" s="69" t="s">
        <v>138</v>
      </c>
    </row>
    <row r="23" ht="15">
      <c r="A23" s="70" t="s">
        <v>129</v>
      </c>
    </row>
  </sheetData>
  <sheetProtection password="DC9D" sheet="1"/>
  <mergeCells count="1">
    <mergeCell ref="A3:L3"/>
  </mergeCells>
  <printOptions/>
  <pageMargins left="0.4330708661417323" right="0.3937007874015748" top="0.7480314960629921" bottom="0.7480314960629921" header="0.31496062992125984" footer="0.31496062992125984"/>
  <pageSetup horizontalDpi="600" verticalDpi="600" orientation="landscape" paperSize="9" scale="72" r:id="rId1"/>
  <ignoredErrors>
    <ignoredError sqref="B14:L14" formulaRange="1"/>
    <ignoredError sqref="A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A8" sqref="A8"/>
    </sheetView>
  </sheetViews>
  <sheetFormatPr defaultColWidth="9.00390625" defaultRowHeight="15.75"/>
  <cols>
    <col min="1" max="1" width="24.125" style="67" customWidth="1"/>
    <col min="2" max="2" width="16.50390625" style="67" customWidth="1"/>
    <col min="3" max="3" width="22.125" style="67" customWidth="1"/>
  </cols>
  <sheetData>
    <row r="1" spans="1:3" ht="15">
      <c r="A1" s="50" t="s">
        <v>130</v>
      </c>
      <c r="B1"/>
      <c r="C1"/>
    </row>
    <row r="2" spans="1:3" ht="15.75" thickBot="1">
      <c r="A2" s="20">
        <f>IF(izdaci!$A$2="","",izdaci!$A$2)</f>
      </c>
      <c r="B2" s="2"/>
      <c r="C2"/>
    </row>
    <row r="3" spans="1:3" ht="15">
      <c r="A3" s="21"/>
      <c r="B3"/>
      <c r="C3"/>
    </row>
    <row r="4" spans="1:3" ht="15">
      <c r="A4" s="21"/>
      <c r="B4"/>
      <c r="C4"/>
    </row>
    <row r="5" spans="1:3" ht="15">
      <c r="A5" s="133" t="s">
        <v>60</v>
      </c>
      <c r="B5" s="133"/>
      <c r="C5" s="133"/>
    </row>
    <row r="6" spans="1:3" ht="15">
      <c r="A6" s="133" t="s">
        <v>61</v>
      </c>
      <c r="B6" s="133"/>
      <c r="C6" s="133"/>
    </row>
    <row r="7" spans="1:3" ht="15">
      <c r="A7" s="134" t="s">
        <v>157</v>
      </c>
      <c r="B7" s="134"/>
      <c r="C7" s="134"/>
    </row>
    <row r="8" spans="1:3" ht="15">
      <c r="A8" s="22"/>
      <c r="B8"/>
      <c r="C8" s="86" t="s">
        <v>153</v>
      </c>
    </row>
    <row r="9" spans="1:3" ht="42.75" customHeight="1">
      <c r="A9" s="23" t="s">
        <v>62</v>
      </c>
      <c r="B9" s="23" t="s">
        <v>63</v>
      </c>
      <c r="C9" s="23" t="s">
        <v>64</v>
      </c>
    </row>
    <row r="10" spans="1:3" ht="19.5" customHeight="1">
      <c r="A10" s="24" t="s">
        <v>65</v>
      </c>
      <c r="B10" s="64"/>
      <c r="C10" s="83"/>
    </row>
    <row r="11" spans="1:3" ht="19.5" customHeight="1">
      <c r="A11" s="24" t="s">
        <v>66</v>
      </c>
      <c r="B11" s="64"/>
      <c r="C11" s="83"/>
    </row>
    <row r="12" spans="1:3" ht="19.5" customHeight="1">
      <c r="A12" s="24" t="s">
        <v>67</v>
      </c>
      <c r="B12" s="64"/>
      <c r="C12" s="83"/>
    </row>
    <row r="13" spans="1:3" ht="19.5" customHeight="1">
      <c r="A13" s="24" t="s">
        <v>68</v>
      </c>
      <c r="B13" s="64"/>
      <c r="C13" s="83"/>
    </row>
    <row r="14" spans="1:3" ht="19.5" customHeight="1">
      <c r="A14" s="24" t="s">
        <v>69</v>
      </c>
      <c r="B14" s="64"/>
      <c r="C14" s="83"/>
    </row>
    <row r="15" spans="1:3" ht="19.5" customHeight="1">
      <c r="A15" s="24" t="s">
        <v>70</v>
      </c>
      <c r="B15" s="64"/>
      <c r="C15" s="83"/>
    </row>
    <row r="16" spans="1:3" ht="19.5" customHeight="1">
      <c r="A16" s="24" t="s">
        <v>71</v>
      </c>
      <c r="B16" s="64"/>
      <c r="C16" s="83"/>
    </row>
    <row r="17" spans="1:3" ht="19.5" customHeight="1">
      <c r="A17" s="24" t="s">
        <v>72</v>
      </c>
      <c r="B17" s="64"/>
      <c r="C17" s="83"/>
    </row>
    <row r="18" spans="1:3" ht="19.5" customHeight="1">
      <c r="A18" s="24" t="s">
        <v>73</v>
      </c>
      <c r="B18" s="64"/>
      <c r="C18" s="83"/>
    </row>
    <row r="19" spans="1:3" ht="19.5" customHeight="1">
      <c r="A19" s="24" t="s">
        <v>74</v>
      </c>
      <c r="B19" s="64"/>
      <c r="C19" s="83"/>
    </row>
    <row r="20" spans="1:3" ht="19.5" customHeight="1">
      <c r="A20" s="24" t="s">
        <v>75</v>
      </c>
      <c r="B20" s="64"/>
      <c r="C20" s="83"/>
    </row>
    <row r="21" spans="1:3" ht="19.5" customHeight="1">
      <c r="A21" s="24" t="s">
        <v>76</v>
      </c>
      <c r="B21" s="65"/>
      <c r="C21" s="107"/>
    </row>
    <row r="22" spans="1:3" ht="19.5" customHeight="1">
      <c r="A22" s="25" t="s">
        <v>77</v>
      </c>
      <c r="B22" s="26"/>
      <c r="C22" s="84">
        <f>SUM(C10:C21)</f>
        <v>0</v>
      </c>
    </row>
    <row r="23" spans="1:3" ht="15">
      <c r="A23"/>
      <c r="B23"/>
      <c r="C23"/>
    </row>
    <row r="24" spans="1:3" ht="15">
      <c r="A24"/>
      <c r="B24"/>
      <c r="C24"/>
    </row>
    <row r="25" spans="1:3" ht="15">
      <c r="A25"/>
      <c r="B25" s="28"/>
      <c r="C25" s="28"/>
    </row>
    <row r="26" spans="1:3" ht="15">
      <c r="A26"/>
      <c r="B26" s="28"/>
      <c r="C26" s="28"/>
    </row>
    <row r="27" spans="1:3" ht="15">
      <c r="A27" s="133" t="s">
        <v>78</v>
      </c>
      <c r="B27" s="133"/>
      <c r="C27" s="133"/>
    </row>
    <row r="28" spans="1:3" ht="15">
      <c r="A28" s="135" t="s">
        <v>158</v>
      </c>
      <c r="B28" s="135"/>
      <c r="C28" s="135"/>
    </row>
    <row r="29" spans="1:3" ht="15">
      <c r="A29" s="21"/>
      <c r="B29" s="28"/>
      <c r="C29" s="28"/>
    </row>
    <row r="30" spans="1:3" ht="15">
      <c r="A30" s="19"/>
      <c r="B30" s="28"/>
      <c r="C30" s="28"/>
    </row>
    <row r="31" spans="1:3" ht="15">
      <c r="A31" s="29" t="s">
        <v>79</v>
      </c>
      <c r="B31" s="29" t="s">
        <v>154</v>
      </c>
      <c r="C31" s="29" t="s">
        <v>80</v>
      </c>
    </row>
    <row r="32" spans="1:3" ht="15">
      <c r="A32" s="30" t="s">
        <v>81</v>
      </c>
      <c r="B32" s="83"/>
      <c r="C32" s="66"/>
    </row>
    <row r="33" spans="1:3" ht="15">
      <c r="A33" s="30" t="s">
        <v>82</v>
      </c>
      <c r="B33" s="83"/>
      <c r="C33" s="66"/>
    </row>
    <row r="34" spans="1:3" ht="15">
      <c r="A34" s="55" t="s">
        <v>77</v>
      </c>
      <c r="B34" s="84">
        <f>SUM(B32:B33)</f>
        <v>0</v>
      </c>
      <c r="C34" s="87"/>
    </row>
  </sheetData>
  <sheetProtection password="DC9D" sheet="1"/>
  <mergeCells count="5">
    <mergeCell ref="A5:C5"/>
    <mergeCell ref="A6:C6"/>
    <mergeCell ref="A7:C7"/>
    <mergeCell ref="A27:C27"/>
    <mergeCell ref="A28:C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2" sqref="A2"/>
    </sheetView>
  </sheetViews>
  <sheetFormatPr defaultColWidth="9.00390625" defaultRowHeight="15.75"/>
  <cols>
    <col min="1" max="1" width="6.875" style="63" customWidth="1"/>
    <col min="2" max="2" width="41.50390625" style="63" customWidth="1"/>
    <col min="3" max="3" width="12.50390625" style="63" customWidth="1"/>
    <col min="4" max="4" width="13.00390625" style="63" customWidth="1"/>
    <col min="5" max="5" width="13.125" style="63" customWidth="1"/>
    <col min="6" max="16384" width="9.00390625" style="32" customWidth="1"/>
  </cols>
  <sheetData>
    <row r="1" spans="1:5" ht="15">
      <c r="A1" s="50" t="s">
        <v>130</v>
      </c>
      <c r="B1" s="32"/>
      <c r="C1" s="32"/>
      <c r="D1" s="32"/>
      <c r="E1" s="32"/>
    </row>
    <row r="2" spans="1:5" ht="15">
      <c r="A2" s="33">
        <f>IF(izdaci!$A$2="","",izdaci!$A$2)</f>
      </c>
      <c r="B2" s="34"/>
      <c r="C2" s="34"/>
      <c r="D2" s="32"/>
      <c r="E2" s="32"/>
    </row>
    <row r="3" spans="1:5" ht="15">
      <c r="A3" s="32"/>
      <c r="B3" s="32"/>
      <c r="C3" s="32"/>
      <c r="D3" s="32"/>
      <c r="E3" s="32"/>
    </row>
    <row r="4" spans="1:5" ht="15">
      <c r="A4" s="32"/>
      <c r="B4" s="32"/>
      <c r="C4" s="32"/>
      <c r="D4" s="32"/>
      <c r="E4" s="32"/>
    </row>
    <row r="5" spans="1:5" ht="15">
      <c r="A5" s="136" t="s">
        <v>83</v>
      </c>
      <c r="B5" s="136"/>
      <c r="C5" s="136"/>
      <c r="D5" s="136"/>
      <c r="E5" s="136"/>
    </row>
    <row r="6" spans="1:5" ht="15">
      <c r="A6" s="35"/>
      <c r="B6" s="35"/>
      <c r="C6" s="35"/>
      <c r="D6" s="35"/>
      <c r="E6" s="35"/>
    </row>
    <row r="7" spans="1:5" ht="15">
      <c r="A7" s="32"/>
      <c r="B7" s="32"/>
      <c r="C7" s="32"/>
      <c r="D7" s="32"/>
      <c r="E7" s="32"/>
    </row>
    <row r="8" spans="1:5" ht="31.5" customHeight="1">
      <c r="A8" s="137"/>
      <c r="B8" s="137"/>
      <c r="C8" s="29" t="s">
        <v>91</v>
      </c>
      <c r="D8" s="29" t="s">
        <v>92</v>
      </c>
      <c r="E8" s="29" t="s">
        <v>93</v>
      </c>
    </row>
    <row r="9" spans="1:5" ht="33" customHeight="1">
      <c r="A9" s="138" t="s">
        <v>148</v>
      </c>
      <c r="B9" s="139"/>
      <c r="C9" s="31">
        <f>C10+C11</f>
        <v>0</v>
      </c>
      <c r="D9" s="31">
        <f>D10+D11</f>
        <v>0</v>
      </c>
      <c r="E9" s="31">
        <f>C9+D9</f>
        <v>0</v>
      </c>
    </row>
    <row r="10" spans="1:5" ht="25.5" customHeight="1">
      <c r="A10" s="140" t="s">
        <v>140</v>
      </c>
      <c r="B10" s="140"/>
      <c r="C10" s="62"/>
      <c r="D10" s="62"/>
      <c r="E10" s="31">
        <f aca="true" t="shared" si="0" ref="E10:E17">C10+D10</f>
        <v>0</v>
      </c>
    </row>
    <row r="11" spans="1:5" ht="25.5" customHeight="1">
      <c r="A11" s="140" t="s">
        <v>141</v>
      </c>
      <c r="B11" s="140"/>
      <c r="C11" s="31">
        <f>SUM(C12:C17)</f>
        <v>0</v>
      </c>
      <c r="D11" s="31">
        <f>SUM(D12:D17)</f>
        <v>0</v>
      </c>
      <c r="E11" s="31">
        <f t="shared" si="0"/>
        <v>0</v>
      </c>
    </row>
    <row r="12" spans="1:5" ht="24.75" customHeight="1">
      <c r="A12" s="36"/>
      <c r="B12" s="36" t="s">
        <v>142</v>
      </c>
      <c r="C12" s="62"/>
      <c r="D12" s="62"/>
      <c r="E12" s="31">
        <f t="shared" si="0"/>
        <v>0</v>
      </c>
    </row>
    <row r="13" spans="1:5" ht="24.75" customHeight="1">
      <c r="A13" s="36"/>
      <c r="B13" s="36" t="s">
        <v>143</v>
      </c>
      <c r="C13" s="62"/>
      <c r="D13" s="62"/>
      <c r="E13" s="31">
        <f t="shared" si="0"/>
        <v>0</v>
      </c>
    </row>
    <row r="14" spans="1:5" ht="24.75" customHeight="1">
      <c r="A14" s="36"/>
      <c r="B14" s="36" t="s">
        <v>144</v>
      </c>
      <c r="C14" s="62"/>
      <c r="D14" s="62"/>
      <c r="E14" s="31">
        <f t="shared" si="0"/>
        <v>0</v>
      </c>
    </row>
    <row r="15" spans="1:5" ht="24.75" customHeight="1">
      <c r="A15" s="36"/>
      <c r="B15" s="36" t="s">
        <v>145</v>
      </c>
      <c r="C15" s="62"/>
      <c r="D15" s="62"/>
      <c r="E15" s="31">
        <f t="shared" si="0"/>
        <v>0</v>
      </c>
    </row>
    <row r="16" spans="1:5" ht="24.75" customHeight="1">
      <c r="A16" s="36"/>
      <c r="B16" s="36" t="s">
        <v>146</v>
      </c>
      <c r="C16" s="62"/>
      <c r="D16" s="62"/>
      <c r="E16" s="31">
        <f t="shared" si="0"/>
        <v>0</v>
      </c>
    </row>
    <row r="17" spans="1:5" ht="24.75" customHeight="1">
      <c r="A17" s="36"/>
      <c r="B17" s="36" t="s">
        <v>147</v>
      </c>
      <c r="C17" s="62"/>
      <c r="D17" s="62"/>
      <c r="E17" s="31">
        <f t="shared" si="0"/>
        <v>0</v>
      </c>
    </row>
  </sheetData>
  <sheetProtection password="DC9D" sheet="1"/>
  <mergeCells count="5">
    <mergeCell ref="A5:E5"/>
    <mergeCell ref="A8:B8"/>
    <mergeCell ref="A9:B9"/>
    <mergeCell ref="A10:B10"/>
    <mergeCell ref="A11:B11"/>
  </mergeCells>
  <printOptions/>
  <pageMargins left="0.57" right="0.4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B13" sqref="B13"/>
    </sheetView>
  </sheetViews>
  <sheetFormatPr defaultColWidth="9.00390625" defaultRowHeight="15.75"/>
  <cols>
    <col min="1" max="1" width="42.25390625" style="61" customWidth="1"/>
    <col min="2" max="2" width="36.125" style="61" customWidth="1"/>
    <col min="3" max="16384" width="9.00390625" style="57" customWidth="1"/>
  </cols>
  <sheetData>
    <row r="1" spans="1:2" ht="14.25">
      <c r="A1" s="14" t="s">
        <v>139</v>
      </c>
      <c r="B1" s="57"/>
    </row>
    <row r="2" spans="1:2" ht="14.25" thickBot="1">
      <c r="A2" s="56">
        <f>IF(izdaci!$A$2="","",izdaci!$A$2)</f>
      </c>
      <c r="B2" s="57"/>
    </row>
    <row r="3" spans="1:2" ht="13.5">
      <c r="A3" s="57"/>
      <c r="B3" s="57"/>
    </row>
    <row r="4" spans="1:2" ht="13.5">
      <c r="A4" s="27"/>
      <c r="B4" s="57"/>
    </row>
    <row r="5" spans="1:2" ht="14.25">
      <c r="A5" s="133" t="s">
        <v>84</v>
      </c>
      <c r="B5" s="133"/>
    </row>
    <row r="6" spans="1:2" ht="14.25">
      <c r="A6" s="133" t="s">
        <v>85</v>
      </c>
      <c r="B6" s="133"/>
    </row>
    <row r="7" spans="1:2" ht="14.25">
      <c r="A7" s="54"/>
      <c r="B7" s="54"/>
    </row>
    <row r="8" spans="1:2" ht="14.25">
      <c r="A8" s="54"/>
      <c r="B8" s="85" t="s">
        <v>153</v>
      </c>
    </row>
    <row r="9" spans="1:2" ht="25.5" customHeight="1">
      <c r="A9" s="23" t="s">
        <v>86</v>
      </c>
      <c r="B9" s="59" t="s">
        <v>159</v>
      </c>
    </row>
    <row r="10" spans="1:2" ht="24" customHeight="1">
      <c r="A10" s="30" t="s">
        <v>87</v>
      </c>
      <c r="B10" s="108"/>
    </row>
    <row r="11" spans="1:2" ht="24" customHeight="1">
      <c r="A11" s="30" t="s">
        <v>88</v>
      </c>
      <c r="B11" s="108"/>
    </row>
    <row r="12" spans="1:2" ht="13.5">
      <c r="A12" s="27"/>
      <c r="B12" s="57"/>
    </row>
    <row r="13" spans="1:2" ht="13.5">
      <c r="A13" s="27"/>
      <c r="B13" s="57"/>
    </row>
    <row r="14" spans="1:2" ht="13.5">
      <c r="A14" s="57"/>
      <c r="B14" s="57"/>
    </row>
    <row r="15" spans="1:2" ht="13.5">
      <c r="A15" s="57"/>
      <c r="B15" s="57"/>
    </row>
    <row r="16" spans="1:2" ht="14.25">
      <c r="A16" s="133" t="s">
        <v>120</v>
      </c>
      <c r="B16" s="133"/>
    </row>
    <row r="17" spans="1:2" ht="14.25" thickBot="1">
      <c r="A17" s="27"/>
      <c r="B17" s="58" t="s">
        <v>153</v>
      </c>
    </row>
    <row r="18" spans="1:2" ht="29.25" customHeight="1" thickBot="1">
      <c r="A18" s="60" t="s">
        <v>155</v>
      </c>
      <c r="B18" s="109"/>
    </row>
  </sheetData>
  <sheetProtection password="DC9D" sheet="1"/>
  <mergeCells count="3">
    <mergeCell ref="A5:B5"/>
    <mergeCell ref="A6:B6"/>
    <mergeCell ref="A16:B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Bogdanović Sandra</dc:creator>
  <cp:keywords/>
  <dc:description/>
  <cp:lastModifiedBy>Bogdanović Sandra</cp:lastModifiedBy>
  <cp:lastPrinted>2023-01-10T09:15:38Z</cp:lastPrinted>
  <dcterms:created xsi:type="dcterms:W3CDTF">2012-09-10T12:07:09Z</dcterms:created>
  <dcterms:modified xsi:type="dcterms:W3CDTF">2024-01-15T09:31:26Z</dcterms:modified>
  <cp:category/>
  <cp:version/>
  <cp:contentType/>
  <cp:contentStatus/>
</cp:coreProperties>
</file>