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20" windowHeight="10995" activeTab="0"/>
  </bookViews>
  <sheets>
    <sheet name="Postelje" sheetId="1" r:id="rId1"/>
    <sheet name="SKZZ_ordinacije i dijagnostika" sheetId="2" r:id="rId2"/>
    <sheet name="Dnevna bolnica" sheetId="3" r:id="rId3"/>
  </sheets>
  <definedNames>
    <definedName name="_FiltarBaze" localSheetId="2" hidden="1">'Dnevna bolnica'!$A$2:$BT$45</definedName>
    <definedName name="_FiltarBaze" localSheetId="1" hidden="1">'SKZZ_ordinacije i dijagnostika'!$A$2:$BP$2</definedName>
    <definedName name="_xlnm._FilterDatabase" localSheetId="2" hidden="1">'Dnevna bolnica'!$A$2:$BT$45</definedName>
    <definedName name="_xlnm._FilterDatabase" localSheetId="1" hidden="1">'SKZZ_ordinacije i dijagnostika'!$A$2:$BP$164</definedName>
    <definedName name="_xlnm.Print_Titles" localSheetId="0">'Postelje'!$B:$C,'Postelje'!$1:$2</definedName>
  </definedNames>
  <calcPr fullCalcOnLoad="1"/>
</workbook>
</file>

<file path=xl/sharedStrings.xml><?xml version="1.0" encoding="utf-8"?>
<sst xmlns="http://schemas.openxmlformats.org/spreadsheetml/2006/main" count="836" uniqueCount="510">
  <si>
    <t>KLINIČKI BOLNIČKI CENTAR SPLIT</t>
  </si>
  <si>
    <t>KLINIČKI BOLNIČKI CENTAR ZAGREB</t>
  </si>
  <si>
    <t>KLINIČKI BOLNIČKI CENTAR OSIJEK</t>
  </si>
  <si>
    <t>KLINIČKI BOLNIČKI CENTAR "RIJEKA"</t>
  </si>
  <si>
    <t>KLINIČKI BOLNIČKI CENTAR "SESTRE MILOSRDNICE"</t>
  </si>
  <si>
    <t>KLINIČKA BOLNICA "DUBRAVA"</t>
  </si>
  <si>
    <t>KLINIČKA BOLNICA MERKUR</t>
  </si>
  <si>
    <t>KLINIKA ZA DJEČJE BOLESTI ZAGREB</t>
  </si>
  <si>
    <t>KLINIKA ZA ORTOPEDIJU LOVRAN</t>
  </si>
  <si>
    <t>KLINIKA ZA INFEKTIVNE BOLESTI "DR. FRAN MIHALJEVIĆ"</t>
  </si>
  <si>
    <t>OPĆA BOLNICA GOSPIĆ</t>
  </si>
  <si>
    <t>OPĆA ŽUPANIJSKA BOLNICA PAKRAC</t>
  </si>
  <si>
    <t>OPĆA BOLNICA ˝HRVATSKI PONOS˝ KNIN</t>
  </si>
  <si>
    <t>OPĆA BOLNICA VUKOVAR</t>
  </si>
  <si>
    <t>OPĆA BOLNICA BJELOVAR</t>
  </si>
  <si>
    <t>ŽUPANIJSKA BOLNICA ČAKOVEC</t>
  </si>
  <si>
    <t>OPĆA BOLNICA DUBROVNIK</t>
  </si>
  <si>
    <t>OPĆA BOLNICA KARLOVAC</t>
  </si>
  <si>
    <t>OPĆA BOLNICA "DR. TOMISLAV BARDEK"  KOPRIVNICA</t>
  </si>
  <si>
    <t>OPĆA ŽUPANIJSKA BOLNICA NAŠICE</t>
  </si>
  <si>
    <t>OPĆA BOLNICA NOVA GRADIŠKA</t>
  </si>
  <si>
    <t>OPĆA BOLNICA OGULIN</t>
  </si>
  <si>
    <t>OPĆA ŽUPANIJSKA BOLNICA POŽEGA</t>
  </si>
  <si>
    <t>OPĆA BOLNICA PULA</t>
  </si>
  <si>
    <t>OPĆA BOLNICA "DR. IVO PEDIŠIĆ" SISAK</t>
  </si>
  <si>
    <t>OPĆA BOLNICA "DR. J. BENČEVIĆ"  SLAVONSKI BROD</t>
  </si>
  <si>
    <t>OPĆA BOLNICA ŠIBENSKO-KNINSKE ŽUPANIJE</t>
  </si>
  <si>
    <t>OPĆA BOLNICA VARAŽDIN</t>
  </si>
  <si>
    <t>OPĆA BOLNICA VINKOVCI</t>
  </si>
  <si>
    <t>OPĆA BOLNICA VIROVITICA</t>
  </si>
  <si>
    <t>OPĆA BOLNICA ZABOK</t>
  </si>
  <si>
    <t>OPĆA BOLNICA ZADAR</t>
  </si>
  <si>
    <t>KLINIČKA BOLNICA "SVETI DUH"</t>
  </si>
  <si>
    <t>SPECIJALNA BOLNICA ZA MEDICINSKU REHABILITACIJU "DARUVARSKE TOPLICE"</t>
  </si>
  <si>
    <t>SPECIJALNA BOLNICA ZA MEDICINSKU REHABILITACIJU "KRAPINSKE TOPLICE"</t>
  </si>
  <si>
    <t>SPECIJALNA BOLNICA ZA MEDICINSKU  REHABILITACIJU "VARAŽDINSKE TOPLICE"</t>
  </si>
  <si>
    <t>LJEČILIŠTE VELI LOŠINJ</t>
  </si>
  <si>
    <t xml:space="preserve">BOLNICA ZA ORTOPEDSKU KIRURGIJU I REHABILITACIJU PRIM.DR. MARTIN HORVAT-ROVINJ  </t>
  </si>
  <si>
    <t xml:space="preserve">"THALASSOTHERAPIA" CRIKVENICA- SPECIJALNA BOLNICA ZA MEDICINSKU REHABILITACIJU </t>
  </si>
  <si>
    <t xml:space="preserve"> "BIOKOVKA" SPECIJALNA BOLNICA ZA MEDICINSKU REHABILITACIJU-MAKARSKA </t>
  </si>
  <si>
    <t>"KALOS" SPECIJALNA BOLNICA ZA MEDICINSKU REHABILITACIJU-VELA LUKA</t>
  </si>
  <si>
    <t>"THALASSOTHERAPIJA" OPATIJA-SPECIJALNA BOLNICA ZA MEDICINSKU REHABILITACIJU BOLESTI SRCA, PLUĆA I REUMATIZMA</t>
  </si>
  <si>
    <t>SPECIJALNA BOLNICA ZA MEDICINSKU REHABILITACIJU STUBIČKE TOPLICE</t>
  </si>
  <si>
    <t>LJEČILIŠTE TOPUSKO</t>
  </si>
  <si>
    <t>SPECIJALNA BOLNICA ZA ORTOPEDIJU BIOGRAD n/m</t>
  </si>
  <si>
    <t>SPECIJALNA BOLNICA ZA MEDICINSKU REHABILITACIJU LIPIK</t>
  </si>
  <si>
    <t>SPECIJALNA BOLNICA ZA MEDICINSKU REHABILITACIJU  "NAFTALAN" IVANIĆ GRAD</t>
  </si>
  <si>
    <t>KLINIKA ZA PSIHIJATRIJU VRAPČE</t>
  </si>
  <si>
    <t>PSIHIJATRIJSKA BOLNICA RAB</t>
  </si>
  <si>
    <t>PSIHIJATRIJSKA BOLNICA UGLJAN</t>
  </si>
  <si>
    <t>PSIHIJATRIJSKA BOLNICA "SVETI IVAN"</t>
  </si>
  <si>
    <t>NEUROPSIHIJATRIJSKA BOLNICA DR. I. BARBOT POPOVAČA</t>
  </si>
  <si>
    <t>BOLNICA ZA PLUĆNE BOLESTI I TBC - KLENOVNIK</t>
  </si>
  <si>
    <t>BOLNICA ZA KRONIČNE BOLESTI DJEČJE DOBI</t>
  </si>
  <si>
    <t>SPECIJALNA BOLNICA ZA ZAŠTITU DJECE S NEURORAZVOJNIM I MOTORIČKIM SMETNJAMA</t>
  </si>
  <si>
    <t>BOLNICA ZA PRODUŽENO LIJEČENJE DUGA RESA</t>
  </si>
  <si>
    <t>SPECIJALNA BOLNICA ZA PLUĆNE BOLESTI</t>
  </si>
  <si>
    <t>DJEČJA BOLNICA SREBRNJAK</t>
  </si>
  <si>
    <t>SPECIJALNA BOLNICA ZA KRONIČNE BOLESTI  NOVI MAROF</t>
  </si>
  <si>
    <t>PSIHIJATRIJSKA BOLNICA ZA DJECU I MLADEŽ</t>
  </si>
  <si>
    <t>"MAGDALENA" KLINIKA ZA KARDIOVASKULARNE BOLESTI MEDICINSKOG FAKULTETA SVEUČILIŠTA J.J. STROSSMAYERA U OSIJEKU</t>
  </si>
  <si>
    <t>PSIHIJATRIJSKA BOLNICA LOPAČA</t>
  </si>
  <si>
    <t>LJEČILIŠTE "BIZOVAČKE TOPLICE"</t>
  </si>
  <si>
    <t>PSIHIJATRIJSKA BOLNICA "SVETI RAFAEL"</t>
  </si>
  <si>
    <t>USTANOVA ZA PALIJATIVNU SKRB HOSPICIJ "MARIJA KRUCIFIKSA KOZULIĆ"</t>
  </si>
  <si>
    <t>UKUPNO</t>
  </si>
  <si>
    <t>Šifra Djelatnosti</t>
  </si>
  <si>
    <t>Naziv Djelatnosti</t>
  </si>
  <si>
    <t>Broj Ordinacija</t>
  </si>
  <si>
    <t>2000001</t>
  </si>
  <si>
    <t>Hitna medicina (OHBP)</t>
  </si>
  <si>
    <t>2010000</t>
  </si>
  <si>
    <t>Interna medicina</t>
  </si>
  <si>
    <t>2010001</t>
  </si>
  <si>
    <t>Interna medicina - hitna ambulanta (0-24 h)</t>
  </si>
  <si>
    <t>2010002</t>
  </si>
  <si>
    <t>Interna medicina - dnevna bolnica</t>
  </si>
  <si>
    <t>2010010</t>
  </si>
  <si>
    <t>Internistička dijagnostika</t>
  </si>
  <si>
    <t>2010020</t>
  </si>
  <si>
    <t>Internistički ultrazvuk</t>
  </si>
  <si>
    <t>2010100</t>
  </si>
  <si>
    <t>Kardiologija</t>
  </si>
  <si>
    <t>2010102</t>
  </si>
  <si>
    <t>Interna medicina - kardiologija - dnevna bolnica</t>
  </si>
  <si>
    <t>2010120</t>
  </si>
  <si>
    <t>Kardiovaskularna dijagnostika - ultrazvuk srca</t>
  </si>
  <si>
    <t>2010130</t>
  </si>
  <si>
    <t>Kardiološka dijagnostika</t>
  </si>
  <si>
    <t>2010140</t>
  </si>
  <si>
    <t>Kardiovaskularna dijagnostika-ergometrija</t>
  </si>
  <si>
    <t>2010150</t>
  </si>
  <si>
    <t>Kardiovaskularna dijagnostika-holter</t>
  </si>
  <si>
    <t>2010160</t>
  </si>
  <si>
    <t>Kardiovaskularna dijagnostika-EKG</t>
  </si>
  <si>
    <t>2010200</t>
  </si>
  <si>
    <t>Pulmologija</t>
  </si>
  <si>
    <t>2010201</t>
  </si>
  <si>
    <t>Pulmologija - hitna ambulanta (0-24 h)</t>
  </si>
  <si>
    <t>2010202</t>
  </si>
  <si>
    <t>Interna medicina - pulmologija  - dnevna bolnica</t>
  </si>
  <si>
    <t>2010210</t>
  </si>
  <si>
    <t>Pulmološka dijagnostika</t>
  </si>
  <si>
    <t>2010230</t>
  </si>
  <si>
    <t>Bronhoskopija i traheoskopija</t>
  </si>
  <si>
    <t>2010300</t>
  </si>
  <si>
    <t>Gastroenterologija</t>
  </si>
  <si>
    <t>2010302</t>
  </si>
  <si>
    <t>Interna medicina - gastroenterologija - dnevna bolnica</t>
  </si>
  <si>
    <t>2010330</t>
  </si>
  <si>
    <t>Endoskopija probavnog trakta</t>
  </si>
  <si>
    <t>2010400</t>
  </si>
  <si>
    <t>Nefrologija</t>
  </si>
  <si>
    <t>2010402</t>
  </si>
  <si>
    <t>Interna medicina - nefrologija - dnevna bolnica</t>
  </si>
  <si>
    <t>2010500</t>
  </si>
  <si>
    <t>Hematologija</t>
  </si>
  <si>
    <t>2010502</t>
  </si>
  <si>
    <t>Interna medicina - hematologija - dnevna bolnica</t>
  </si>
  <si>
    <t>2010600</t>
  </si>
  <si>
    <t>Reumatologija</t>
  </si>
  <si>
    <t>2010602</t>
  </si>
  <si>
    <t>Interna medicina - reumatologija - dnevna bolnica</t>
  </si>
  <si>
    <t>2010610</t>
  </si>
  <si>
    <t>Reumatološka dijagnostika</t>
  </si>
  <si>
    <t>2010700</t>
  </si>
  <si>
    <t>Alergologija i klinička imunologija</t>
  </si>
  <si>
    <t>2010702</t>
  </si>
  <si>
    <t>Interna medicina - alergologija i klinička imunologija - dnevna</t>
  </si>
  <si>
    <t>2010710</t>
  </si>
  <si>
    <t>Imunološko-alergološka dijagnostika</t>
  </si>
  <si>
    <t>2010800</t>
  </si>
  <si>
    <t>Endokrinologija</t>
  </si>
  <si>
    <t>2010802</t>
  </si>
  <si>
    <t>Interna medicina - endokrinologija - dnevna bolnica</t>
  </si>
  <si>
    <t>2010810</t>
  </si>
  <si>
    <t>Dijabetologija</t>
  </si>
  <si>
    <t>2010812</t>
  </si>
  <si>
    <t>Interna medicina - dijabetologija - dnevna bolnica</t>
  </si>
  <si>
    <t>2010900</t>
  </si>
  <si>
    <t>Internistička onkologija</t>
  </si>
  <si>
    <t>2010902</t>
  </si>
  <si>
    <t>Interna medicina - onkologija - dnevna bolnica</t>
  </si>
  <si>
    <t>2020000</t>
  </si>
  <si>
    <t>Infektologija</t>
  </si>
  <si>
    <t>2020001</t>
  </si>
  <si>
    <t>Infektologija - hitna ambulanta (0-24 h)</t>
  </si>
  <si>
    <t>2020002</t>
  </si>
  <si>
    <t>Infektologija - dnevna bolnica</t>
  </si>
  <si>
    <t>2030000</t>
  </si>
  <si>
    <t>Onkologija i radioterapija</t>
  </si>
  <si>
    <t>2030002</t>
  </si>
  <si>
    <t>Onkologija i radioterapija-dnevna bolnica</t>
  </si>
  <si>
    <t>2030010</t>
  </si>
  <si>
    <t>Radioterapija (terapija zračenjem)</t>
  </si>
  <si>
    <t>2030020</t>
  </si>
  <si>
    <t>Kemoterapija</t>
  </si>
  <si>
    <t>2040000</t>
  </si>
  <si>
    <t>Dermatologija i venerologija</t>
  </si>
  <si>
    <t>2040002</t>
  </si>
  <si>
    <t>Dermatologija - dnevna bolnica</t>
  </si>
  <si>
    <t>2040010</t>
  </si>
  <si>
    <t>Dermatološka dijagnostika</t>
  </si>
  <si>
    <t>2040100</t>
  </si>
  <si>
    <t>Pedijatrijska dermatologija</t>
  </si>
  <si>
    <t>2040200</t>
  </si>
  <si>
    <t>Dermatološka onkologija</t>
  </si>
  <si>
    <t>2050000</t>
  </si>
  <si>
    <t>Fizikalna medicina i rehabilitacija</t>
  </si>
  <si>
    <t>2050002</t>
  </si>
  <si>
    <t>Fizikalna medicina i rehabilitacija - dnevna bolnica</t>
  </si>
  <si>
    <t>2050040</t>
  </si>
  <si>
    <t>Fizijatrijska dijagnostika</t>
  </si>
  <si>
    <t>2050050</t>
  </si>
  <si>
    <t>Fizijatrijska dijagnostka - EMG, EMNG</t>
  </si>
  <si>
    <t>2050100</t>
  </si>
  <si>
    <t>Fizikalna terapija u kući</t>
  </si>
  <si>
    <t>2060000</t>
  </si>
  <si>
    <t>Neurologija</t>
  </si>
  <si>
    <t>2060001</t>
  </si>
  <si>
    <t>Neurologija - hitna ambulanta (0-24 h)</t>
  </si>
  <si>
    <t>2060002</t>
  </si>
  <si>
    <t>Neurologija - dnevna bolnica</t>
  </si>
  <si>
    <t>2060010</t>
  </si>
  <si>
    <t>Neurološka dijagnostika</t>
  </si>
  <si>
    <t>2060020</t>
  </si>
  <si>
    <t>Ultrazvuk-doppler karotida</t>
  </si>
  <si>
    <t>2060030</t>
  </si>
  <si>
    <t>Ultrazvuk-TCD</t>
  </si>
  <si>
    <t>2060040</t>
  </si>
  <si>
    <t>Elektrofiziologija-EMG,EMNG</t>
  </si>
  <si>
    <t>2060050</t>
  </si>
  <si>
    <t>Elektrofiziologija-EEG</t>
  </si>
  <si>
    <t>2070000</t>
  </si>
  <si>
    <t>Psihijatrija</t>
  </si>
  <si>
    <t>2070001</t>
  </si>
  <si>
    <t>Psihijatrija - hitna ambulanta (0-24 h)</t>
  </si>
  <si>
    <t>2070002</t>
  </si>
  <si>
    <t>Psihijatrija - dnevna bolnica</t>
  </si>
  <si>
    <t>2070010</t>
  </si>
  <si>
    <t>Psihijatrijska dijagnostika (psihodijagnostika)</t>
  </si>
  <si>
    <t>2070100</t>
  </si>
  <si>
    <t>Psihoterapija</t>
  </si>
  <si>
    <t>2070200</t>
  </si>
  <si>
    <t>Forenzička psihijatrija</t>
  </si>
  <si>
    <t>2070300</t>
  </si>
  <si>
    <t>Socijalna psihijatrija</t>
  </si>
  <si>
    <t>2070400</t>
  </si>
  <si>
    <t>Dječja i adolescentna psihijatrija</t>
  </si>
  <si>
    <t>2070402</t>
  </si>
  <si>
    <t>Dječja i adolescentska psihijatrija - dnevna bolnica</t>
  </si>
  <si>
    <t>2070500</t>
  </si>
  <si>
    <t>Alkoholizam i druge ovisnosti</t>
  </si>
  <si>
    <t>2070502</t>
  </si>
  <si>
    <t>Alkoholizam i druge ovisnosti - dnevna bolnica</t>
  </si>
  <si>
    <t>2070600</t>
  </si>
  <si>
    <t>Biologijska psihijatrija</t>
  </si>
  <si>
    <t>2070700</t>
  </si>
  <si>
    <t>Psihoonkološka ambulanta</t>
  </si>
  <si>
    <t>2090000</t>
  </si>
  <si>
    <t>Pedijatrija</t>
  </si>
  <si>
    <t>2090001</t>
  </si>
  <si>
    <t>Pedijatrija - hitna ambulanta (0-24 h)</t>
  </si>
  <si>
    <t>2090002</t>
  </si>
  <si>
    <t>Pedijatrija -dnevna bolnica</t>
  </si>
  <si>
    <t>2090010</t>
  </si>
  <si>
    <t>Pedijatrijska dijagnostika</t>
  </si>
  <si>
    <t>2090020</t>
  </si>
  <si>
    <t>Pedijatrijski ultrazvuk</t>
  </si>
  <si>
    <t>2090030</t>
  </si>
  <si>
    <t>Pedijatrijska endoskopija</t>
  </si>
  <si>
    <t>2090100</t>
  </si>
  <si>
    <t>Pedijatrijska kardiologija</t>
  </si>
  <si>
    <t>2090102</t>
  </si>
  <si>
    <t>Pedijatrijska kardiologija - dnevna bolnica</t>
  </si>
  <si>
    <t>2090200</t>
  </si>
  <si>
    <t>Pedijatrijska neurologija</t>
  </si>
  <si>
    <t>2090202</t>
  </si>
  <si>
    <t>Pedijatrijska neurologija - dnevna bolnica</t>
  </si>
  <si>
    <t>2090300</t>
  </si>
  <si>
    <t>Pedijatrijska nefrologija</t>
  </si>
  <si>
    <t>2090302</t>
  </si>
  <si>
    <t>Pedijatrijska nefrologija-dnevna bolnica</t>
  </si>
  <si>
    <t>2090400</t>
  </si>
  <si>
    <t>Pedijatrijska gastroenterologija</t>
  </si>
  <si>
    <t>2090402</t>
  </si>
  <si>
    <t>Pedijatrijska gastroenterologija-dnevna bolnica</t>
  </si>
  <si>
    <t>2090500</t>
  </si>
  <si>
    <t>Pedijatrijska pulmologija</t>
  </si>
  <si>
    <t>2090502</t>
  </si>
  <si>
    <t>Pedijatrijska pulmologija - dnevna bolnica</t>
  </si>
  <si>
    <t>2090600</t>
  </si>
  <si>
    <t>Pedijatrijska endokrinologija, dijabetes i bolesti metabolizma</t>
  </si>
  <si>
    <t>2090602</t>
  </si>
  <si>
    <t>Pedijatrijska endokrin.dijab.i bolesti metabolizma-dnevna bolnic</t>
  </si>
  <si>
    <t>2090700</t>
  </si>
  <si>
    <t>Pedijatrijska hematologija i onkologija</t>
  </si>
  <si>
    <t>2090702</t>
  </si>
  <si>
    <t>Pedijatrijska hematologija i onkologija - dnevna bolnica</t>
  </si>
  <si>
    <t>2090800</t>
  </si>
  <si>
    <t>Pedijatrijska neonatologija</t>
  </si>
  <si>
    <t>2090900</t>
  </si>
  <si>
    <t>Medicinska genetika</t>
  </si>
  <si>
    <t>2091000</t>
  </si>
  <si>
    <t>Pedijatrijska alergologija i klinička imunologija</t>
  </si>
  <si>
    <t>2091002</t>
  </si>
  <si>
    <t>Pedijatrijska alergologija i klinička imunologija - dnevna bolni</t>
  </si>
  <si>
    <t>2091100</t>
  </si>
  <si>
    <t>Pedijatrijska klinička farmakologija i toksikologija</t>
  </si>
  <si>
    <t>2091200</t>
  </si>
  <si>
    <t>Pedijatrijska reumatologija</t>
  </si>
  <si>
    <t>2100000</t>
  </si>
  <si>
    <t>Opća kirurgija</t>
  </si>
  <si>
    <t>2100001</t>
  </si>
  <si>
    <t>Opća kirurgija - hitna ambulanta (0-24 h)</t>
  </si>
  <si>
    <t>2100002</t>
  </si>
  <si>
    <t>Kirurgija - dnevna bolnica</t>
  </si>
  <si>
    <t>2100030</t>
  </si>
  <si>
    <t>Kirurška dijagnostika</t>
  </si>
  <si>
    <t>2100040</t>
  </si>
  <si>
    <t>2100100</t>
  </si>
  <si>
    <t>Traumatologija</t>
  </si>
  <si>
    <t>2100200</t>
  </si>
  <si>
    <t>Torakalna kirurgija</t>
  </si>
  <si>
    <t>2100300</t>
  </si>
  <si>
    <t>Digestivna (abdominalna) kirurgija</t>
  </si>
  <si>
    <t>2100400</t>
  </si>
  <si>
    <t>Kardijalna kirurgija</t>
  </si>
  <si>
    <t>2100500</t>
  </si>
  <si>
    <t>Plastična kirurgija</t>
  </si>
  <si>
    <t>2100502</t>
  </si>
  <si>
    <t>Plastična kirurgija - dnevna bolnica</t>
  </si>
  <si>
    <t>2100600</t>
  </si>
  <si>
    <t>Vaskularna kirurgija</t>
  </si>
  <si>
    <t>2100700</t>
  </si>
  <si>
    <t>Kirurška onkologija</t>
  </si>
  <si>
    <t>2110000</t>
  </si>
  <si>
    <t>Dječja kirurgija</t>
  </si>
  <si>
    <t>2110001</t>
  </si>
  <si>
    <t>Dječja kirurgija - hitna ambulanta (0-24 h)</t>
  </si>
  <si>
    <t>2110002</t>
  </si>
  <si>
    <t>Dječja kirurgija - dnevna bolnica</t>
  </si>
  <si>
    <t>2120000</t>
  </si>
  <si>
    <t>Neurokirurgija</t>
  </si>
  <si>
    <t>2120001</t>
  </si>
  <si>
    <t>Neurokirurgija - hitna ambulanta (0-24 h)</t>
  </si>
  <si>
    <t>2120002</t>
  </si>
  <si>
    <t>Neurokirurgija-dnevna bolnica</t>
  </si>
  <si>
    <t>2130000</t>
  </si>
  <si>
    <t>Maksilofacijalna kirurgija</t>
  </si>
  <si>
    <t>2130001</t>
  </si>
  <si>
    <t>Maksilofacijalna kirurgija - hitna ambulanta (0-24 h)</t>
  </si>
  <si>
    <t>2130100</t>
  </si>
  <si>
    <t>Plastična kirurgija glave i vrata</t>
  </si>
  <si>
    <t>2140000</t>
  </si>
  <si>
    <t>Urologija</t>
  </si>
  <si>
    <t>2140001</t>
  </si>
  <si>
    <t>Urologija - hitna ambulanta (0-24 h)</t>
  </si>
  <si>
    <t>2140002</t>
  </si>
  <si>
    <t>Urologija - dnevna bolnica</t>
  </si>
  <si>
    <t>2140010</t>
  </si>
  <si>
    <t>Urološka dijagnostika</t>
  </si>
  <si>
    <t>2140030</t>
  </si>
  <si>
    <t>Endoskopija urinarnog trakta</t>
  </si>
  <si>
    <t>2140100</t>
  </si>
  <si>
    <t>Andrologija</t>
  </si>
  <si>
    <t>2140200</t>
  </si>
  <si>
    <t>Transplantacija bubrega</t>
  </si>
  <si>
    <t>2140300</t>
  </si>
  <si>
    <t>Urodinamika i neurourologija</t>
  </si>
  <si>
    <t>2140400</t>
  </si>
  <si>
    <t>Urolitijaza</t>
  </si>
  <si>
    <t>2140500</t>
  </si>
  <si>
    <t>Urološka onkologija</t>
  </si>
  <si>
    <t>2150000</t>
  </si>
  <si>
    <t>Ortopedija</t>
  </si>
  <si>
    <t>2150001</t>
  </si>
  <si>
    <t>Ortopedija-hitna ambulanta (0-24h)</t>
  </si>
  <si>
    <t>2150002</t>
  </si>
  <si>
    <t>Ortopedija-dnevna bolnica</t>
  </si>
  <si>
    <t>2150020</t>
  </si>
  <si>
    <t>Ortopedska dijagnostika</t>
  </si>
  <si>
    <t>2150030</t>
  </si>
  <si>
    <t>Ultrazvuk lokomotornog sustava</t>
  </si>
  <si>
    <t>2150100</t>
  </si>
  <si>
    <t>Dječja ortopedija</t>
  </si>
  <si>
    <t>2150200</t>
  </si>
  <si>
    <t>Traumatologija lokomotornog sustava</t>
  </si>
  <si>
    <t>2160000</t>
  </si>
  <si>
    <t>Otorinolaringologija</t>
  </si>
  <si>
    <t>2160001</t>
  </si>
  <si>
    <t>Otorinolaringologija - hitna ambulanta (0-24 h)</t>
  </si>
  <si>
    <t>2160002</t>
  </si>
  <si>
    <t>Otorinolaringologija-dnevna bolnica</t>
  </si>
  <si>
    <t>2160010</t>
  </si>
  <si>
    <t>Otorinolaringološka dijagnostika</t>
  </si>
  <si>
    <t>2160030</t>
  </si>
  <si>
    <t>Laringoskopija i faringoskopija</t>
  </si>
  <si>
    <t>2160100</t>
  </si>
  <si>
    <t>2160200</t>
  </si>
  <si>
    <t>Audiologija</t>
  </si>
  <si>
    <t>2160210</t>
  </si>
  <si>
    <t>Audiološka dijagnostika</t>
  </si>
  <si>
    <t>2160300</t>
  </si>
  <si>
    <t>Fonijatrija</t>
  </si>
  <si>
    <t>2160310</t>
  </si>
  <si>
    <t>Fonijatrijska dijagnostika</t>
  </si>
  <si>
    <t>2170000</t>
  </si>
  <si>
    <t>Oftalmologija</t>
  </si>
  <si>
    <t>2170001</t>
  </si>
  <si>
    <t>Oftamologija - hitna ambulanta (0-24 h)</t>
  </si>
  <si>
    <t>2170002</t>
  </si>
  <si>
    <t>Oftalmologija - dnevna bolnica</t>
  </si>
  <si>
    <t>2170010</t>
  </si>
  <si>
    <t>Oftalmološka dijagnostika</t>
  </si>
  <si>
    <t>2170020</t>
  </si>
  <si>
    <t>Oftalmološki ultrazvuk</t>
  </si>
  <si>
    <t>2170100</t>
  </si>
  <si>
    <t>Prednji segment oka</t>
  </si>
  <si>
    <t>2170200</t>
  </si>
  <si>
    <t>StraŽnji segment oka</t>
  </si>
  <si>
    <t>2170300</t>
  </si>
  <si>
    <t>Kirurgija vjeđa i orbite</t>
  </si>
  <si>
    <t>2170400</t>
  </si>
  <si>
    <t>Dječja oftalmologija i strabologija</t>
  </si>
  <si>
    <t>2170500</t>
  </si>
  <si>
    <t>Glaukomatologija</t>
  </si>
  <si>
    <t>2170600</t>
  </si>
  <si>
    <t>Neurooftalmologija</t>
  </si>
  <si>
    <t>2180000</t>
  </si>
  <si>
    <t>Ginekologija i opstetricija</t>
  </si>
  <si>
    <t>2180001</t>
  </si>
  <si>
    <t>Ginekologija i opstetricija - hitna ambulanta (0-24 h)</t>
  </si>
  <si>
    <t>2180002</t>
  </si>
  <si>
    <t>Ginekologija - dnevna bolnica</t>
  </si>
  <si>
    <t>2180010</t>
  </si>
  <si>
    <t>Ginekološka dijagnostika</t>
  </si>
  <si>
    <t>2180020</t>
  </si>
  <si>
    <t>Ginekološki ultrazvuk</t>
  </si>
  <si>
    <t>2180030</t>
  </si>
  <si>
    <t>Ginekološka endoskopija</t>
  </si>
  <si>
    <t>2180100</t>
  </si>
  <si>
    <t>Fetalna medicina i opstetricija</t>
  </si>
  <si>
    <t>2180200</t>
  </si>
  <si>
    <t>Humana reprodukcija</t>
  </si>
  <si>
    <t>2180202</t>
  </si>
  <si>
    <t>Humana reprodukcija - dnevna bolnica</t>
  </si>
  <si>
    <t>2180300</t>
  </si>
  <si>
    <t>Ginekološka onkologija</t>
  </si>
  <si>
    <t>2180302</t>
  </si>
  <si>
    <t>GinekoloŠka onkologija - dnevna bolnica</t>
  </si>
  <si>
    <t>2180400</t>
  </si>
  <si>
    <t>Uroginekologija</t>
  </si>
  <si>
    <t>2180502</t>
  </si>
  <si>
    <t>Perinatologija - dnevna bolnica</t>
  </si>
  <si>
    <t>2190000</t>
  </si>
  <si>
    <t>Anesteziologija</t>
  </si>
  <si>
    <t>2190100</t>
  </si>
  <si>
    <t>Ambulanta za bol</t>
  </si>
  <si>
    <t>2190102</t>
  </si>
  <si>
    <t>Anesteziologija - Ambulanta za bol - dnevna bolnica</t>
  </si>
  <si>
    <t>2210000</t>
  </si>
  <si>
    <t>Klinička farmakologija</t>
  </si>
  <si>
    <t>2300000</t>
  </si>
  <si>
    <t>Dentalna protetika</t>
  </si>
  <si>
    <t>2310000</t>
  </si>
  <si>
    <t>Ortodoncija</t>
  </si>
  <si>
    <t>2330000</t>
  </si>
  <si>
    <t>Dentalna patologija i endodoncija</t>
  </si>
  <si>
    <t>2340000</t>
  </si>
  <si>
    <t>Oralna patologija</t>
  </si>
  <si>
    <t>2350000</t>
  </si>
  <si>
    <t>Parodontologija</t>
  </si>
  <si>
    <t>2360000</t>
  </si>
  <si>
    <t>Oralna kirurgija</t>
  </si>
  <si>
    <t>2360001</t>
  </si>
  <si>
    <t>Oralna kirurgija - hitna ambulanta (0-24 h)</t>
  </si>
  <si>
    <t>2500000</t>
  </si>
  <si>
    <t>Radiologija (klasične i kontrastne pretrage)</t>
  </si>
  <si>
    <t>2500200</t>
  </si>
  <si>
    <t>Ultrazvuk</t>
  </si>
  <si>
    <t>2500300</t>
  </si>
  <si>
    <t>Ct-kompjuterizirana tomografija</t>
  </si>
  <si>
    <t>2500400</t>
  </si>
  <si>
    <t>Mr-magnetska rezonanca</t>
  </si>
  <si>
    <t>2500500</t>
  </si>
  <si>
    <t>Mamografija</t>
  </si>
  <si>
    <t>2500600</t>
  </si>
  <si>
    <t>Denzitometrija</t>
  </si>
  <si>
    <t>2500700</t>
  </si>
  <si>
    <t>Radiologija - dentalna radiološka dijagnostika</t>
  </si>
  <si>
    <t>2510000</t>
  </si>
  <si>
    <t>Nuklearna medicina (radioizotopna dijagnostika)</t>
  </si>
  <si>
    <t>2510002</t>
  </si>
  <si>
    <t>Nuklearna medicina - dnevna bolnica</t>
  </si>
  <si>
    <t>2510100</t>
  </si>
  <si>
    <t>PET CT</t>
  </si>
  <si>
    <t>2520000</t>
  </si>
  <si>
    <t>Transfuzijska medicina</t>
  </si>
  <si>
    <t>2520002</t>
  </si>
  <si>
    <t>Transfuzijska medicina - dnevna bolnica</t>
  </si>
  <si>
    <t>2520100</t>
  </si>
  <si>
    <t>Imunogenetika - tipizacija tkiva</t>
  </si>
  <si>
    <t>2530000</t>
  </si>
  <si>
    <t>Klinička citologija</t>
  </si>
  <si>
    <t>2540000</t>
  </si>
  <si>
    <t>Medicinska mikrobiologija s parazitologijom</t>
  </si>
  <si>
    <t>2550000</t>
  </si>
  <si>
    <t>Medicinska biokemija</t>
  </si>
  <si>
    <t>2550100</t>
  </si>
  <si>
    <t>Analitička toksikologija</t>
  </si>
  <si>
    <t>2560000</t>
  </si>
  <si>
    <t>Patohistološka dijagnostika</t>
  </si>
  <si>
    <t>Ukupno</t>
  </si>
  <si>
    <t>Broj Mjesta</t>
  </si>
  <si>
    <t>UKUPNO:</t>
  </si>
  <si>
    <r>
      <t>Šifra djelatnosti</t>
    </r>
    <r>
      <rPr>
        <sz val="8"/>
        <rFont val="Wingdings"/>
        <family val="0"/>
      </rPr>
      <t>à</t>
    </r>
  </si>
  <si>
    <t>Županija</t>
  </si>
  <si>
    <t xml:space="preserve"> N  A  Z  I  V
djelatnosti/ustanove</t>
  </si>
  <si>
    <t>Klinička onkologija</t>
  </si>
  <si>
    <t>Ukupno akutni</t>
  </si>
  <si>
    <t>Dugotrajno liječenje</t>
  </si>
  <si>
    <t>Palijativna skrb</t>
  </si>
  <si>
    <t>Fizikalna medicina i rehabilitacija u specijalnim bolnicama i lječilištima</t>
  </si>
  <si>
    <t>Kronične duševne bolesti</t>
  </si>
  <si>
    <t>Kronične dječje bolesti</t>
  </si>
  <si>
    <t>Kronične plućne bolesti</t>
  </si>
  <si>
    <t>Ukupno kronični</t>
  </si>
  <si>
    <t>Sveukupno</t>
  </si>
  <si>
    <t>Splitsko-dalmatinska</t>
  </si>
  <si>
    <t>Grad Zagreb i Zagrebačka</t>
  </si>
  <si>
    <t>Osječko-baranjska</t>
  </si>
  <si>
    <t>Primorsko-goranska</t>
  </si>
  <si>
    <t>Ličko-senjska</t>
  </si>
  <si>
    <t>Požeško-slavonska</t>
  </si>
  <si>
    <t>Šibensko-kninska</t>
  </si>
  <si>
    <t>Vukovarsko-srijemska</t>
  </si>
  <si>
    <t>Bjelovarsko-bilogorska</t>
  </si>
  <si>
    <t>Međimurska</t>
  </si>
  <si>
    <t>Dubrovačko-neretvanska</t>
  </si>
  <si>
    <t>Karlovačka</t>
  </si>
  <si>
    <t>Koprivničko-križevačka</t>
  </si>
  <si>
    <t>Brodsko-posavska</t>
  </si>
  <si>
    <t>Istarska</t>
  </si>
  <si>
    <t>Sisačko-moslavačka</t>
  </si>
  <si>
    <t>Varaždinska</t>
  </si>
  <si>
    <t>Virovitičko-podravska</t>
  </si>
  <si>
    <t>Krapinsko-zagorska</t>
  </si>
  <si>
    <t>Zadarska</t>
  </si>
  <si>
    <t>SVEUKUPNO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</si>
</sst>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Times New Roman"/>
      <family val="2"/>
    </font>
    <font>
      <sz val="8"/>
      <color indexed="63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63"/>
      <name val="Arial"/>
      <family val="2"/>
    </font>
    <font>
      <sz val="7.5"/>
      <color indexed="63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name val="Wingdings"/>
      <family val="0"/>
    </font>
    <font>
      <b/>
      <sz val="8"/>
      <name val="Arial"/>
      <family val="2"/>
    </font>
    <font>
      <sz val="12"/>
      <name val="Times New Roman CE"/>
      <family val="0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 CE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name val="Times New Roman C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Times New Roman CE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8"/>
      <color rgb="FF58595B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rgb="FF58595B"/>
      <name val="Arial"/>
      <family val="2"/>
    </font>
    <font>
      <sz val="7.5"/>
      <color rgb="FF58595B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</borders>
  <cellStyleXfs count="117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4" fillId="15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22" borderId="0" applyNumberFormat="0" applyBorder="0" applyAlignment="0" applyProtection="0"/>
    <xf numFmtId="0" fontId="32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32" fillId="22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2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52" fillId="34" borderId="1" applyNumberFormat="0" applyFont="0" applyAlignment="0" applyProtection="0"/>
    <xf numFmtId="0" fontId="34" fillId="2" borderId="2" applyNumberFormat="0" applyAlignment="0" applyProtection="0"/>
    <xf numFmtId="0" fontId="35" fillId="35" borderId="3" applyNumberFormat="0" applyAlignment="0" applyProtection="0"/>
    <xf numFmtId="0" fontId="54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42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62" fillId="46" borderId="0" applyNumberFormat="0" applyBorder="0" applyAlignment="0" applyProtection="0"/>
    <xf numFmtId="0" fontId="63" fillId="0" borderId="0">
      <alignment/>
      <protection/>
    </xf>
    <xf numFmtId="0" fontId="64" fillId="0" borderId="0">
      <alignment/>
      <protection/>
    </xf>
    <xf numFmtId="0" fontId="31" fillId="0" borderId="0">
      <alignment/>
      <protection/>
    </xf>
    <xf numFmtId="0" fontId="6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2" fillId="0" borderId="0">
      <alignment/>
      <protection/>
    </xf>
    <xf numFmtId="0" fontId="47" fillId="0" borderId="0">
      <alignment/>
      <protection/>
    </xf>
    <xf numFmtId="0" fontId="64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47" fillId="4" borderId="13" applyNumberFormat="0" applyFont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8" fillId="2" borderId="14" applyNumberFormat="0" applyAlignment="0" applyProtection="0"/>
    <xf numFmtId="9" fontId="52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72" fillId="0" borderId="0" xfId="0" applyFont="1" applyAlignment="1">
      <alignment vertical="center" wrapText="1"/>
    </xf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5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vertical="center"/>
    </xf>
    <xf numFmtId="0" fontId="72" fillId="0" borderId="0" xfId="0" applyFont="1" applyFill="1" applyAlignment="1">
      <alignment vertical="center" wrapText="1"/>
    </xf>
    <xf numFmtId="0" fontId="72" fillId="0" borderId="0" xfId="0" applyFont="1" applyFill="1" applyAlignment="1">
      <alignment horizontal="center" vertical="center" wrapText="1"/>
    </xf>
    <xf numFmtId="3" fontId="3" fillId="0" borderId="19" xfId="101" applyNumberFormat="1" applyFont="1" applyFill="1" applyBorder="1" applyAlignment="1">
      <alignment horizontal="center" vertical="center" wrapText="1"/>
      <protection/>
    </xf>
    <xf numFmtId="0" fontId="73" fillId="0" borderId="19" xfId="95" applyFont="1" applyFill="1" applyBorder="1" applyAlignment="1">
      <alignment horizontal="center" vertical="center" wrapText="1"/>
      <protection/>
    </xf>
    <xf numFmtId="0" fontId="73" fillId="0" borderId="19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vertical="center" wrapText="1"/>
    </xf>
    <xf numFmtId="0" fontId="74" fillId="0" borderId="19" xfId="0" applyNumberFormat="1" applyFont="1" applyFill="1" applyBorder="1" applyAlignment="1">
      <alignment vertical="center"/>
    </xf>
    <xf numFmtId="0" fontId="74" fillId="0" borderId="19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vertical="center" wrapText="1"/>
    </xf>
    <xf numFmtId="0" fontId="74" fillId="0" borderId="19" xfId="0" applyNumberFormat="1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vertical="center"/>
    </xf>
    <xf numFmtId="3" fontId="75" fillId="0" borderId="19" xfId="101" applyNumberFormat="1" applyFont="1" applyFill="1" applyBorder="1" applyAlignment="1">
      <alignment horizontal="center" vertical="center" wrapText="1"/>
      <protection/>
    </xf>
    <xf numFmtId="0" fontId="75" fillId="0" borderId="19" xfId="95" applyFont="1" applyFill="1" applyBorder="1" applyAlignment="1">
      <alignment horizontal="center" vertical="center" wrapText="1"/>
      <protection/>
    </xf>
    <xf numFmtId="0" fontId="76" fillId="0" borderId="19" xfId="0" applyFont="1" applyFill="1" applyBorder="1" applyAlignment="1">
      <alignment horizontal="center" vertical="center" wrapText="1"/>
    </xf>
    <xf numFmtId="0" fontId="72" fillId="0" borderId="19" xfId="0" applyNumberFormat="1" applyFont="1" applyBorder="1" applyAlignment="1">
      <alignment vertical="center"/>
    </xf>
    <xf numFmtId="0" fontId="72" fillId="0" borderId="19" xfId="0" applyFont="1" applyBorder="1" applyAlignment="1">
      <alignment horizontal="center" vertical="center" wrapText="1"/>
    </xf>
    <xf numFmtId="0" fontId="72" fillId="0" borderId="19" xfId="0" applyNumberFormat="1" applyFont="1" applyBorder="1" applyAlignment="1">
      <alignment horizontal="center" vertical="center" wrapText="1"/>
    </xf>
    <xf numFmtId="0" fontId="72" fillId="0" borderId="19" xfId="0" applyNumberFormat="1" applyFont="1" applyBorder="1" applyAlignment="1">
      <alignment horizontal="left" vertical="center"/>
    </xf>
    <xf numFmtId="0" fontId="72" fillId="0" borderId="19" xfId="0" applyFont="1" applyBorder="1" applyAlignment="1">
      <alignment vertical="center"/>
    </xf>
    <xf numFmtId="0" fontId="72" fillId="0" borderId="19" xfId="0" applyFont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3" fontId="28" fillId="49" borderId="0" xfId="101" applyNumberFormat="1" applyFont="1" applyFill="1" applyAlignment="1">
      <alignment horizontal="center" vertical="center"/>
      <protection/>
    </xf>
    <xf numFmtId="3" fontId="28" fillId="49" borderId="0" xfId="101" applyNumberFormat="1" applyFont="1" applyFill="1" applyAlignment="1">
      <alignment horizontal="left" vertical="center" wrapText="1"/>
      <protection/>
    </xf>
    <xf numFmtId="3" fontId="28" fillId="49" borderId="0" xfId="101" applyNumberFormat="1" applyFont="1" applyFill="1" applyAlignment="1">
      <alignment horizontal="center" vertical="center" wrapText="1"/>
      <protection/>
    </xf>
    <xf numFmtId="3" fontId="28" fillId="49" borderId="22" xfId="101" applyNumberFormat="1" applyFont="1" applyFill="1" applyBorder="1" applyAlignment="1">
      <alignment horizontal="center" vertical="center"/>
      <protection/>
    </xf>
    <xf numFmtId="3" fontId="30" fillId="49" borderId="22" xfId="101" applyNumberFormat="1" applyFont="1" applyFill="1" applyBorder="1" applyAlignment="1">
      <alignment horizontal="center" vertical="center"/>
      <protection/>
    </xf>
    <xf numFmtId="3" fontId="30" fillId="49" borderId="22" xfId="101" applyNumberFormat="1" applyFont="1" applyFill="1" applyBorder="1" applyAlignment="1">
      <alignment vertical="center"/>
      <protection/>
    </xf>
    <xf numFmtId="3" fontId="28" fillId="49" borderId="0" xfId="101" applyNumberFormat="1" applyFont="1" applyFill="1" applyAlignment="1">
      <alignment vertical="center"/>
      <protection/>
    </xf>
    <xf numFmtId="3" fontId="30" fillId="18" borderId="23" xfId="89" applyNumberFormat="1" applyFont="1" applyFill="1" applyBorder="1" applyAlignment="1">
      <alignment horizontal="center" vertical="center" wrapText="1"/>
      <protection/>
    </xf>
    <xf numFmtId="3" fontId="30" fillId="18" borderId="24" xfId="89" applyNumberFormat="1" applyFont="1" applyFill="1" applyBorder="1" applyAlignment="1">
      <alignment horizontal="center" vertical="center" textRotation="90" wrapText="1"/>
      <protection/>
    </xf>
    <xf numFmtId="3" fontId="30" fillId="18" borderId="24" xfId="89" applyNumberFormat="1" applyFont="1" applyFill="1" applyBorder="1" applyAlignment="1">
      <alignment horizontal="center" vertical="center" wrapText="1"/>
      <protection/>
    </xf>
    <xf numFmtId="3" fontId="28" fillId="49" borderId="0" xfId="101" applyNumberFormat="1" applyFont="1" applyFill="1" applyAlignment="1">
      <alignment vertical="center" wrapText="1"/>
      <protection/>
    </xf>
    <xf numFmtId="3" fontId="28" fillId="49" borderId="25" xfId="101" applyNumberFormat="1" applyFont="1" applyFill="1" applyBorder="1" applyAlignment="1">
      <alignment horizontal="left" vertical="center" wrapText="1"/>
      <protection/>
    </xf>
    <xf numFmtId="3" fontId="28" fillId="0" borderId="25" xfId="101" applyNumberFormat="1" applyFont="1" applyFill="1" applyBorder="1" applyAlignment="1">
      <alignment vertical="center"/>
      <protection/>
    </xf>
    <xf numFmtId="3" fontId="30" fillId="18" borderId="25" xfId="101" applyNumberFormat="1" applyFont="1" applyFill="1" applyBorder="1" applyAlignment="1">
      <alignment horizontal="center" vertical="center"/>
      <protection/>
    </xf>
    <xf numFmtId="3" fontId="30" fillId="18" borderId="25" xfId="101" applyNumberFormat="1" applyFont="1" applyFill="1" applyBorder="1" applyAlignment="1">
      <alignment vertical="center"/>
      <protection/>
    </xf>
    <xf numFmtId="3" fontId="28" fillId="49" borderId="26" xfId="101" applyNumberFormat="1" applyFont="1" applyFill="1" applyBorder="1" applyAlignment="1">
      <alignment horizontal="left" vertical="center" wrapText="1"/>
      <protection/>
    </xf>
    <xf numFmtId="3" fontId="28" fillId="0" borderId="26" xfId="101" applyNumberFormat="1" applyFont="1" applyFill="1" applyBorder="1" applyAlignment="1">
      <alignment vertical="center"/>
      <protection/>
    </xf>
    <xf numFmtId="3" fontId="28" fillId="0" borderId="26" xfId="101" applyNumberFormat="1" applyFont="1" applyFill="1" applyBorder="1" applyAlignment="1">
      <alignment horizontal="left" vertical="center" wrapText="1"/>
      <protection/>
    </xf>
    <xf numFmtId="0" fontId="74" fillId="0" borderId="26" xfId="95" applyFont="1" applyBorder="1" applyAlignment="1">
      <alignment vertical="center"/>
      <protection/>
    </xf>
    <xf numFmtId="3" fontId="28" fillId="49" borderId="27" xfId="101" applyNumberFormat="1" applyFont="1" applyFill="1" applyBorder="1" applyAlignment="1">
      <alignment horizontal="left" vertical="center" wrapText="1"/>
      <protection/>
    </xf>
    <xf numFmtId="0" fontId="74" fillId="0" borderId="27" xfId="95" applyFont="1" applyBorder="1" applyAlignment="1">
      <alignment vertical="center" wrapText="1"/>
      <protection/>
    </xf>
    <xf numFmtId="3" fontId="28" fillId="0" borderId="27" xfId="101" applyNumberFormat="1" applyFont="1" applyFill="1" applyBorder="1" applyAlignment="1">
      <alignment vertical="center"/>
      <protection/>
    </xf>
    <xf numFmtId="3" fontId="30" fillId="18" borderId="27" xfId="101" applyNumberFormat="1" applyFont="1" applyFill="1" applyBorder="1" applyAlignment="1">
      <alignment horizontal="center" vertical="center"/>
      <protection/>
    </xf>
    <xf numFmtId="3" fontId="30" fillId="18" borderId="27" xfId="101" applyNumberFormat="1" applyFont="1" applyFill="1" applyBorder="1" applyAlignment="1">
      <alignment vertical="center"/>
      <protection/>
    </xf>
    <xf numFmtId="3" fontId="30" fillId="49" borderId="0" xfId="101" applyNumberFormat="1" applyFont="1" applyFill="1" applyAlignment="1">
      <alignment horizontal="center" vertical="center"/>
      <protection/>
    </xf>
    <xf numFmtId="3" fontId="30" fillId="49" borderId="28" xfId="101" applyNumberFormat="1" applyFont="1" applyFill="1" applyBorder="1" applyAlignment="1">
      <alignment horizontal="left" vertical="center" wrapText="1"/>
      <protection/>
    </xf>
    <xf numFmtId="3" fontId="30" fillId="49" borderId="28" xfId="101" applyNumberFormat="1" applyFont="1" applyFill="1" applyBorder="1" applyAlignment="1">
      <alignment vertical="center"/>
      <protection/>
    </xf>
    <xf numFmtId="3" fontId="30" fillId="18" borderId="28" xfId="101" applyNumberFormat="1" applyFont="1" applyFill="1" applyBorder="1" applyAlignment="1">
      <alignment vertical="center"/>
      <protection/>
    </xf>
    <xf numFmtId="3" fontId="30" fillId="18" borderId="22" xfId="101" applyNumberFormat="1" applyFont="1" applyFill="1" applyBorder="1" applyAlignment="1">
      <alignment vertical="center"/>
      <protection/>
    </xf>
    <xf numFmtId="3" fontId="30" fillId="49" borderId="0" xfId="101" applyNumberFormat="1" applyFont="1" applyFill="1" applyAlignment="1">
      <alignment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 3" xfId="88"/>
    <cellStyle name="Normal_2002 -kreveti,SKZZ,dijag2002_usporedno s ponudom2003" xfId="89"/>
    <cellStyle name="Normalno 2" xfId="90"/>
    <cellStyle name="Normalno 2 2" xfId="91"/>
    <cellStyle name="Normalno 2 3" xfId="92"/>
    <cellStyle name="Normalno 3" xfId="93"/>
    <cellStyle name="Normalno 3 2" xfId="94"/>
    <cellStyle name="Normalno 4" xfId="95"/>
    <cellStyle name="Normalno 5" xfId="96"/>
    <cellStyle name="Normalno 6" xfId="97"/>
    <cellStyle name="Note" xfId="98"/>
    <cellStyle name="Obično 2" xfId="99"/>
    <cellStyle name="Obično_00_ugovoreno 2009-ponude 2010_SVE-PRIJEDLOG" xfId="100"/>
    <cellStyle name="Obično_Postelje_2007-2008" xfId="101"/>
    <cellStyle name="Output" xfId="102"/>
    <cellStyle name="Percent" xfId="103"/>
    <cellStyle name="Povezana ćelija" xfId="104"/>
    <cellStyle name="Provjera ćelije" xfId="105"/>
    <cellStyle name="Tekst objašnjenja" xfId="106"/>
    <cellStyle name="Tekst upozorenja" xfId="107"/>
    <cellStyle name="Title" xfId="108"/>
    <cellStyle name="Total" xfId="109"/>
    <cellStyle name="Ukupni zbroj" xfId="110"/>
    <cellStyle name="Unos" xfId="111"/>
    <cellStyle name="Currency" xfId="112"/>
    <cellStyle name="Currency [0]" xfId="113"/>
    <cellStyle name="Warning Text" xfId="114"/>
    <cellStyle name="Comma" xfId="115"/>
    <cellStyle name="Comma [0]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"/>
  <sheetViews>
    <sheetView tabSelected="1" zoomScale="96" zoomScaleNormal="96" zoomScalePageLayoutView="0" workbookViewId="0" topLeftCell="B1">
      <selection activeCell="C15" sqref="C15"/>
    </sheetView>
  </sheetViews>
  <sheetFormatPr defaultColWidth="9.140625" defaultRowHeight="15"/>
  <cols>
    <col min="1" max="1" width="2.7109375" style="34" hidden="1" customWidth="1"/>
    <col min="2" max="2" width="17.8515625" style="35" customWidth="1"/>
    <col min="3" max="3" width="32.421875" style="35" customWidth="1"/>
    <col min="4" max="20" width="6.28125" style="40" customWidth="1"/>
    <col min="21" max="21" width="6.28125" style="58" customWidth="1"/>
    <col min="22" max="27" width="6.28125" style="40" customWidth="1"/>
    <col min="28" max="28" width="6.421875" style="63" customWidth="1"/>
    <col min="29" max="29" width="9.421875" style="63" customWidth="1"/>
    <col min="30" max="16384" width="9.140625" style="40" customWidth="1"/>
  </cols>
  <sheetData>
    <row r="1" spans="3:29" ht="11.25">
      <c r="C1" s="36" t="s">
        <v>476</v>
      </c>
      <c r="D1" s="37">
        <v>301</v>
      </c>
      <c r="E1" s="37">
        <v>302</v>
      </c>
      <c r="F1" s="37">
        <v>303</v>
      </c>
      <c r="G1" s="37">
        <v>304</v>
      </c>
      <c r="H1" s="37">
        <v>305</v>
      </c>
      <c r="I1" s="37">
        <v>306</v>
      </c>
      <c r="J1" s="37">
        <v>307</v>
      </c>
      <c r="K1" s="37">
        <v>309</v>
      </c>
      <c r="L1" s="37">
        <v>310</v>
      </c>
      <c r="M1" s="37">
        <v>311</v>
      </c>
      <c r="N1" s="37">
        <v>312</v>
      </c>
      <c r="O1" s="37">
        <v>313</v>
      </c>
      <c r="P1" s="37">
        <v>314</v>
      </c>
      <c r="Q1" s="37">
        <v>315</v>
      </c>
      <c r="R1" s="37">
        <v>316</v>
      </c>
      <c r="S1" s="37">
        <v>317</v>
      </c>
      <c r="T1" s="37">
        <v>318</v>
      </c>
      <c r="U1" s="38"/>
      <c r="V1" s="37">
        <v>320</v>
      </c>
      <c r="W1" s="37">
        <v>396</v>
      </c>
      <c r="X1" s="37">
        <v>392</v>
      </c>
      <c r="Y1" s="37">
        <v>391</v>
      </c>
      <c r="Z1" s="37">
        <v>394</v>
      </c>
      <c r="AA1" s="37">
        <v>395</v>
      </c>
      <c r="AB1" s="39"/>
      <c r="AC1" s="39"/>
    </row>
    <row r="2" spans="1:29" s="44" customFormat="1" ht="113.25" customHeight="1" thickBot="1">
      <c r="A2" s="36"/>
      <c r="B2" s="41" t="s">
        <v>477</v>
      </c>
      <c r="C2" s="41" t="s">
        <v>478</v>
      </c>
      <c r="D2" s="42" t="s">
        <v>72</v>
      </c>
      <c r="E2" s="42" t="s">
        <v>144</v>
      </c>
      <c r="F2" s="42" t="s">
        <v>479</v>
      </c>
      <c r="G2" s="42" t="s">
        <v>158</v>
      </c>
      <c r="H2" s="42" t="s">
        <v>168</v>
      </c>
      <c r="I2" s="42" t="s">
        <v>178</v>
      </c>
      <c r="J2" s="42" t="s">
        <v>194</v>
      </c>
      <c r="K2" s="42" t="s">
        <v>220</v>
      </c>
      <c r="L2" s="42" t="s">
        <v>272</v>
      </c>
      <c r="M2" s="42" t="s">
        <v>297</v>
      </c>
      <c r="N2" s="42" t="s">
        <v>303</v>
      </c>
      <c r="O2" s="42" t="s">
        <v>309</v>
      </c>
      <c r="P2" s="42" t="s">
        <v>315</v>
      </c>
      <c r="Q2" s="42" t="s">
        <v>335</v>
      </c>
      <c r="R2" s="42" t="s">
        <v>349</v>
      </c>
      <c r="S2" s="42" t="s">
        <v>368</v>
      </c>
      <c r="T2" s="42" t="s">
        <v>390</v>
      </c>
      <c r="U2" s="43" t="s">
        <v>480</v>
      </c>
      <c r="V2" s="42" t="s">
        <v>481</v>
      </c>
      <c r="W2" s="42" t="s">
        <v>482</v>
      </c>
      <c r="X2" s="42" t="s">
        <v>483</v>
      </c>
      <c r="Y2" s="42" t="s">
        <v>484</v>
      </c>
      <c r="Z2" s="42" t="s">
        <v>485</v>
      </c>
      <c r="AA2" s="42" t="s">
        <v>486</v>
      </c>
      <c r="AB2" s="43" t="s">
        <v>487</v>
      </c>
      <c r="AC2" s="41" t="s">
        <v>488</v>
      </c>
    </row>
    <row r="3" spans="1:29" ht="31.5" customHeight="1" thickTop="1">
      <c r="A3" s="34">
        <v>1</v>
      </c>
      <c r="B3" s="45" t="s">
        <v>489</v>
      </c>
      <c r="C3" s="45" t="s">
        <v>0</v>
      </c>
      <c r="D3" s="46">
        <v>357</v>
      </c>
      <c r="E3" s="46">
        <v>40</v>
      </c>
      <c r="F3" s="46">
        <v>55</v>
      </c>
      <c r="G3" s="46">
        <v>22</v>
      </c>
      <c r="H3" s="46">
        <v>30</v>
      </c>
      <c r="I3" s="46">
        <v>77</v>
      </c>
      <c r="J3" s="46">
        <v>98</v>
      </c>
      <c r="K3" s="46">
        <v>110</v>
      </c>
      <c r="L3" s="46">
        <v>294</v>
      </c>
      <c r="M3" s="46">
        <v>35</v>
      </c>
      <c r="N3" s="46">
        <v>45</v>
      </c>
      <c r="O3" s="46"/>
      <c r="P3" s="46">
        <v>32</v>
      </c>
      <c r="Q3" s="46">
        <v>45</v>
      </c>
      <c r="R3" s="46">
        <v>50</v>
      </c>
      <c r="S3" s="46">
        <v>50</v>
      </c>
      <c r="T3" s="46">
        <v>160</v>
      </c>
      <c r="U3" s="47">
        <f>SUM(D3:T3)</f>
        <v>1500</v>
      </c>
      <c r="V3" s="46"/>
      <c r="W3" s="46"/>
      <c r="X3" s="46">
        <v>39</v>
      </c>
      <c r="Y3" s="46"/>
      <c r="Z3" s="46"/>
      <c r="AA3" s="46"/>
      <c r="AB3" s="48">
        <f>SUM(V3:AA3)</f>
        <v>39</v>
      </c>
      <c r="AC3" s="48">
        <f>SUM(U3,AB3)</f>
        <v>1539</v>
      </c>
    </row>
    <row r="4" spans="1:29" ht="31.5" customHeight="1">
      <c r="A4" s="34">
        <v>2</v>
      </c>
      <c r="B4" s="49" t="s">
        <v>490</v>
      </c>
      <c r="C4" s="49" t="s">
        <v>1</v>
      </c>
      <c r="D4" s="50">
        <v>460</v>
      </c>
      <c r="E4" s="50"/>
      <c r="F4" s="50">
        <v>65</v>
      </c>
      <c r="G4" s="50">
        <v>61</v>
      </c>
      <c r="H4" s="50">
        <v>54</v>
      </c>
      <c r="I4" s="50">
        <v>114</v>
      </c>
      <c r="J4" s="50">
        <v>79</v>
      </c>
      <c r="K4" s="50">
        <v>188</v>
      </c>
      <c r="L4" s="50">
        <v>227</v>
      </c>
      <c r="M4" s="50">
        <v>30</v>
      </c>
      <c r="N4" s="50">
        <v>50</v>
      </c>
      <c r="O4" s="50"/>
      <c r="P4" s="50">
        <v>39</v>
      </c>
      <c r="Q4" s="50">
        <v>109</v>
      </c>
      <c r="R4" s="50">
        <v>60</v>
      </c>
      <c r="S4" s="50">
        <v>66</v>
      </c>
      <c r="T4" s="50">
        <v>303</v>
      </c>
      <c r="U4" s="47">
        <f aca="true" t="shared" si="0" ref="U4:U67">SUM(D4:T4)</f>
        <v>1905</v>
      </c>
      <c r="V4" s="50"/>
      <c r="W4" s="50"/>
      <c r="X4" s="50"/>
      <c r="Y4" s="50"/>
      <c r="Z4" s="50"/>
      <c r="AA4" s="50"/>
      <c r="AB4" s="48">
        <f aca="true" t="shared" si="1" ref="AB4:AB67">SUM(V4:AA4)</f>
        <v>0</v>
      </c>
      <c r="AC4" s="48">
        <f aca="true" t="shared" si="2" ref="AC4:AC67">SUM(U4,AB4)</f>
        <v>1905</v>
      </c>
    </row>
    <row r="5" spans="1:29" ht="31.5" customHeight="1">
      <c r="A5" s="34">
        <v>3</v>
      </c>
      <c r="B5" s="49" t="s">
        <v>491</v>
      </c>
      <c r="C5" s="51" t="s">
        <v>2</v>
      </c>
      <c r="D5" s="50">
        <v>210</v>
      </c>
      <c r="E5" s="50">
        <v>34</v>
      </c>
      <c r="F5" s="50">
        <v>57</v>
      </c>
      <c r="G5" s="50">
        <v>23</v>
      </c>
      <c r="H5" s="50">
        <v>30</v>
      </c>
      <c r="I5" s="50">
        <v>68</v>
      </c>
      <c r="J5" s="50">
        <v>81</v>
      </c>
      <c r="K5" s="50">
        <v>96</v>
      </c>
      <c r="L5" s="50">
        <v>185</v>
      </c>
      <c r="M5" s="50"/>
      <c r="N5" s="50">
        <v>25</v>
      </c>
      <c r="O5" s="50">
        <v>22</v>
      </c>
      <c r="P5" s="50">
        <v>38</v>
      </c>
      <c r="Q5" s="50">
        <v>42</v>
      </c>
      <c r="R5" s="50">
        <v>39</v>
      </c>
      <c r="S5" s="50">
        <v>35</v>
      </c>
      <c r="T5" s="50">
        <v>130</v>
      </c>
      <c r="U5" s="47">
        <f t="shared" si="0"/>
        <v>1115</v>
      </c>
      <c r="V5" s="50"/>
      <c r="W5" s="50"/>
      <c r="X5" s="50">
        <v>45</v>
      </c>
      <c r="Y5" s="50"/>
      <c r="Z5" s="50"/>
      <c r="AA5" s="50"/>
      <c r="AB5" s="48">
        <f t="shared" si="1"/>
        <v>45</v>
      </c>
      <c r="AC5" s="48">
        <f t="shared" si="2"/>
        <v>1160</v>
      </c>
    </row>
    <row r="6" spans="1:29" ht="31.5" customHeight="1">
      <c r="A6" s="34">
        <v>4</v>
      </c>
      <c r="B6" s="49" t="s">
        <v>492</v>
      </c>
      <c r="C6" s="51" t="s">
        <v>3</v>
      </c>
      <c r="D6" s="50">
        <v>279</v>
      </c>
      <c r="E6" s="50">
        <v>25</v>
      </c>
      <c r="F6" s="50">
        <v>40</v>
      </c>
      <c r="G6" s="50">
        <v>20</v>
      </c>
      <c r="H6" s="50">
        <v>41</v>
      </c>
      <c r="I6" s="50">
        <v>62</v>
      </c>
      <c r="J6" s="50">
        <v>83</v>
      </c>
      <c r="K6" s="50">
        <v>79</v>
      </c>
      <c r="L6" s="50">
        <v>210</v>
      </c>
      <c r="M6" s="50">
        <v>24</v>
      </c>
      <c r="N6" s="50">
        <v>33</v>
      </c>
      <c r="O6" s="50">
        <v>20</v>
      </c>
      <c r="P6" s="50">
        <v>33</v>
      </c>
      <c r="Q6" s="50">
        <v>10</v>
      </c>
      <c r="R6" s="50">
        <v>37</v>
      </c>
      <c r="S6" s="50">
        <v>35</v>
      </c>
      <c r="T6" s="50">
        <v>160</v>
      </c>
      <c r="U6" s="47">
        <f t="shared" si="0"/>
        <v>1191</v>
      </c>
      <c r="V6" s="50"/>
      <c r="W6" s="50"/>
      <c r="X6" s="50"/>
      <c r="Y6" s="50"/>
      <c r="Z6" s="50"/>
      <c r="AA6" s="50"/>
      <c r="AB6" s="48">
        <f t="shared" si="1"/>
        <v>0</v>
      </c>
      <c r="AC6" s="48">
        <f t="shared" si="2"/>
        <v>1191</v>
      </c>
    </row>
    <row r="7" spans="1:29" ht="31.5" customHeight="1">
      <c r="A7" s="34">
        <v>5</v>
      </c>
      <c r="B7" s="49" t="s">
        <v>490</v>
      </c>
      <c r="C7" s="51" t="s">
        <v>4</v>
      </c>
      <c r="D7" s="50">
        <v>204</v>
      </c>
      <c r="E7" s="50"/>
      <c r="F7" s="50">
        <v>197</v>
      </c>
      <c r="G7" s="50">
        <v>31</v>
      </c>
      <c r="H7" s="50">
        <v>30</v>
      </c>
      <c r="I7" s="50">
        <v>70</v>
      </c>
      <c r="J7" s="50">
        <v>57</v>
      </c>
      <c r="K7" s="50">
        <v>60</v>
      </c>
      <c r="L7" s="50">
        <v>278</v>
      </c>
      <c r="M7" s="50"/>
      <c r="N7" s="50">
        <v>33</v>
      </c>
      <c r="O7" s="50"/>
      <c r="P7" s="50">
        <v>28</v>
      </c>
      <c r="Q7" s="50"/>
      <c r="R7" s="50">
        <v>66</v>
      </c>
      <c r="S7" s="50">
        <v>45</v>
      </c>
      <c r="T7" s="50">
        <v>108</v>
      </c>
      <c r="U7" s="47">
        <f t="shared" si="0"/>
        <v>1207</v>
      </c>
      <c r="V7" s="50"/>
      <c r="W7" s="50"/>
      <c r="X7" s="50"/>
      <c r="Y7" s="50"/>
      <c r="Z7" s="50"/>
      <c r="AA7" s="50"/>
      <c r="AB7" s="48">
        <f t="shared" si="1"/>
        <v>0</v>
      </c>
      <c r="AC7" s="48">
        <f t="shared" si="2"/>
        <v>1207</v>
      </c>
    </row>
    <row r="8" spans="1:29" ht="31.5" customHeight="1">
      <c r="A8" s="34">
        <v>6</v>
      </c>
      <c r="B8" s="49" t="s">
        <v>490</v>
      </c>
      <c r="C8" s="49" t="s">
        <v>5</v>
      </c>
      <c r="D8" s="50">
        <v>196</v>
      </c>
      <c r="E8" s="50"/>
      <c r="F8" s="50"/>
      <c r="G8" s="50"/>
      <c r="H8" s="50"/>
      <c r="I8" s="50">
        <v>48</v>
      </c>
      <c r="J8" s="50">
        <v>30</v>
      </c>
      <c r="K8" s="50"/>
      <c r="L8" s="50">
        <v>140</v>
      </c>
      <c r="M8" s="50"/>
      <c r="N8" s="50">
        <v>24</v>
      </c>
      <c r="O8" s="50">
        <v>72</v>
      </c>
      <c r="P8" s="50">
        <v>24</v>
      </c>
      <c r="Q8" s="50">
        <v>24</v>
      </c>
      <c r="R8" s="50">
        <v>24</v>
      </c>
      <c r="S8" s="50">
        <v>18</v>
      </c>
      <c r="T8" s="50"/>
      <c r="U8" s="47">
        <f t="shared" si="0"/>
        <v>600</v>
      </c>
      <c r="V8" s="50"/>
      <c r="W8" s="50"/>
      <c r="X8" s="50"/>
      <c r="Y8" s="50"/>
      <c r="Z8" s="50"/>
      <c r="AA8" s="50"/>
      <c r="AB8" s="48">
        <f t="shared" si="1"/>
        <v>0</v>
      </c>
      <c r="AC8" s="48">
        <f t="shared" si="2"/>
        <v>600</v>
      </c>
    </row>
    <row r="9" spans="1:29" ht="31.5" customHeight="1">
      <c r="A9" s="34">
        <v>7</v>
      </c>
      <c r="B9" s="49" t="s">
        <v>490</v>
      </c>
      <c r="C9" s="49" t="s">
        <v>6</v>
      </c>
      <c r="D9" s="50">
        <v>127</v>
      </c>
      <c r="E9" s="50"/>
      <c r="F9" s="50"/>
      <c r="G9" s="50"/>
      <c r="H9" s="50"/>
      <c r="I9" s="50"/>
      <c r="J9" s="50"/>
      <c r="K9" s="50"/>
      <c r="L9" s="50">
        <v>93</v>
      </c>
      <c r="M9" s="50"/>
      <c r="N9" s="50"/>
      <c r="O9" s="50"/>
      <c r="P9" s="50">
        <v>10</v>
      </c>
      <c r="Q9" s="50"/>
      <c r="R9" s="50">
        <v>31</v>
      </c>
      <c r="S9" s="50"/>
      <c r="T9" s="50">
        <v>85</v>
      </c>
      <c r="U9" s="47">
        <f t="shared" si="0"/>
        <v>346</v>
      </c>
      <c r="V9" s="50"/>
      <c r="W9" s="50"/>
      <c r="X9" s="50"/>
      <c r="Y9" s="50"/>
      <c r="Z9" s="50"/>
      <c r="AA9" s="50"/>
      <c r="AB9" s="48">
        <f t="shared" si="1"/>
        <v>0</v>
      </c>
      <c r="AC9" s="48">
        <f t="shared" si="2"/>
        <v>346</v>
      </c>
    </row>
    <row r="10" spans="1:29" ht="31.5" customHeight="1">
      <c r="A10" s="34">
        <v>8</v>
      </c>
      <c r="B10" s="49" t="s">
        <v>490</v>
      </c>
      <c r="C10" s="51" t="s">
        <v>7</v>
      </c>
      <c r="D10" s="50"/>
      <c r="E10" s="50"/>
      <c r="F10" s="50"/>
      <c r="G10" s="50"/>
      <c r="H10" s="50"/>
      <c r="I10" s="50"/>
      <c r="J10" s="50"/>
      <c r="K10" s="50">
        <v>90</v>
      </c>
      <c r="L10" s="50"/>
      <c r="M10" s="50">
        <v>105</v>
      </c>
      <c r="N10" s="50"/>
      <c r="O10" s="50"/>
      <c r="P10" s="50"/>
      <c r="Q10" s="50">
        <v>10</v>
      </c>
      <c r="R10" s="50"/>
      <c r="S10" s="50"/>
      <c r="T10" s="50"/>
      <c r="U10" s="47">
        <f t="shared" si="0"/>
        <v>205</v>
      </c>
      <c r="V10" s="50"/>
      <c r="W10" s="50"/>
      <c r="X10" s="50"/>
      <c r="Y10" s="50"/>
      <c r="Z10" s="50"/>
      <c r="AA10" s="50"/>
      <c r="AB10" s="48">
        <f t="shared" si="1"/>
        <v>0</v>
      </c>
      <c r="AC10" s="48">
        <f t="shared" si="2"/>
        <v>205</v>
      </c>
    </row>
    <row r="11" spans="1:29" ht="31.5" customHeight="1">
      <c r="A11" s="34">
        <v>9</v>
      </c>
      <c r="B11" s="49" t="s">
        <v>492</v>
      </c>
      <c r="C11" s="51" t="s">
        <v>8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>
        <v>101</v>
      </c>
      <c r="R11" s="50"/>
      <c r="S11" s="50"/>
      <c r="T11" s="50"/>
      <c r="U11" s="47">
        <f t="shared" si="0"/>
        <v>101</v>
      </c>
      <c r="V11" s="50"/>
      <c r="W11" s="50"/>
      <c r="X11" s="50"/>
      <c r="Y11" s="50"/>
      <c r="Z11" s="50"/>
      <c r="AA11" s="50"/>
      <c r="AB11" s="48">
        <f t="shared" si="1"/>
        <v>0</v>
      </c>
      <c r="AC11" s="48">
        <f t="shared" si="2"/>
        <v>101</v>
      </c>
    </row>
    <row r="12" spans="1:29" ht="31.5" customHeight="1">
      <c r="A12" s="34">
        <v>10</v>
      </c>
      <c r="B12" s="49" t="s">
        <v>490</v>
      </c>
      <c r="C12" s="49" t="s">
        <v>9</v>
      </c>
      <c r="D12" s="50"/>
      <c r="E12" s="50">
        <v>232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47">
        <f t="shared" si="0"/>
        <v>232</v>
      </c>
      <c r="V12" s="50"/>
      <c r="W12" s="50"/>
      <c r="X12" s="50"/>
      <c r="Y12" s="50"/>
      <c r="Z12" s="50"/>
      <c r="AA12" s="50"/>
      <c r="AB12" s="48">
        <f t="shared" si="1"/>
        <v>0</v>
      </c>
      <c r="AC12" s="48">
        <f t="shared" si="2"/>
        <v>232</v>
      </c>
    </row>
    <row r="13" spans="1:29" ht="31.5" customHeight="1">
      <c r="A13" s="34">
        <v>11</v>
      </c>
      <c r="B13" s="49" t="s">
        <v>493</v>
      </c>
      <c r="C13" s="51" t="s">
        <v>10</v>
      </c>
      <c r="D13" s="50">
        <v>30</v>
      </c>
      <c r="E13" s="50"/>
      <c r="F13" s="50"/>
      <c r="G13" s="50"/>
      <c r="H13" s="50"/>
      <c r="I13" s="50"/>
      <c r="J13" s="50">
        <v>16</v>
      </c>
      <c r="K13" s="50">
        <v>10</v>
      </c>
      <c r="L13" s="50">
        <v>34</v>
      </c>
      <c r="M13" s="50"/>
      <c r="N13" s="50"/>
      <c r="O13" s="50"/>
      <c r="P13" s="50"/>
      <c r="Q13" s="50"/>
      <c r="R13" s="50"/>
      <c r="S13" s="50"/>
      <c r="T13" s="50">
        <v>14</v>
      </c>
      <c r="U13" s="47">
        <f t="shared" si="0"/>
        <v>104</v>
      </c>
      <c r="V13" s="50"/>
      <c r="W13" s="50"/>
      <c r="X13" s="50"/>
      <c r="Y13" s="50"/>
      <c r="Z13" s="50"/>
      <c r="AA13" s="50"/>
      <c r="AB13" s="48">
        <f t="shared" si="1"/>
        <v>0</v>
      </c>
      <c r="AC13" s="48">
        <f t="shared" si="2"/>
        <v>104</v>
      </c>
    </row>
    <row r="14" spans="1:29" ht="31.5" customHeight="1">
      <c r="A14" s="34">
        <v>12</v>
      </c>
      <c r="B14" s="51" t="s">
        <v>494</v>
      </c>
      <c r="C14" s="51" t="s">
        <v>11</v>
      </c>
      <c r="D14" s="50">
        <v>42</v>
      </c>
      <c r="E14" s="50"/>
      <c r="F14" s="50"/>
      <c r="G14" s="50"/>
      <c r="H14" s="50"/>
      <c r="I14" s="50"/>
      <c r="J14" s="50"/>
      <c r="K14" s="50">
        <v>10</v>
      </c>
      <c r="L14" s="50">
        <v>40</v>
      </c>
      <c r="M14" s="50"/>
      <c r="N14" s="50"/>
      <c r="O14" s="50"/>
      <c r="P14" s="50"/>
      <c r="Q14" s="50"/>
      <c r="R14" s="50"/>
      <c r="S14" s="50"/>
      <c r="T14" s="50">
        <v>23</v>
      </c>
      <c r="U14" s="47">
        <f t="shared" si="0"/>
        <v>115</v>
      </c>
      <c r="V14" s="50"/>
      <c r="W14" s="50">
        <v>34</v>
      </c>
      <c r="X14" s="50"/>
      <c r="Y14" s="50"/>
      <c r="Z14" s="50"/>
      <c r="AA14" s="50"/>
      <c r="AB14" s="48">
        <f t="shared" si="1"/>
        <v>34</v>
      </c>
      <c r="AC14" s="48">
        <f t="shared" si="2"/>
        <v>149</v>
      </c>
    </row>
    <row r="15" spans="1:29" ht="31.5" customHeight="1">
      <c r="A15" s="34">
        <v>13</v>
      </c>
      <c r="B15" s="49" t="s">
        <v>495</v>
      </c>
      <c r="C15" s="51" t="s">
        <v>12</v>
      </c>
      <c r="D15" s="50">
        <v>20</v>
      </c>
      <c r="E15" s="50"/>
      <c r="F15" s="50"/>
      <c r="G15" s="50"/>
      <c r="H15" s="50"/>
      <c r="I15" s="50"/>
      <c r="J15" s="50"/>
      <c r="K15" s="50">
        <v>10</v>
      </c>
      <c r="L15" s="50">
        <v>18</v>
      </c>
      <c r="M15" s="50"/>
      <c r="N15" s="50"/>
      <c r="O15" s="50"/>
      <c r="P15" s="50"/>
      <c r="Q15" s="50"/>
      <c r="R15" s="50"/>
      <c r="S15" s="50"/>
      <c r="T15" s="50">
        <v>12</v>
      </c>
      <c r="U15" s="47">
        <f t="shared" si="0"/>
        <v>60</v>
      </c>
      <c r="V15" s="50">
        <v>80</v>
      </c>
      <c r="W15" s="50">
        <v>36</v>
      </c>
      <c r="X15" s="50"/>
      <c r="Y15" s="50"/>
      <c r="Z15" s="50"/>
      <c r="AA15" s="50"/>
      <c r="AB15" s="48">
        <f t="shared" si="1"/>
        <v>116</v>
      </c>
      <c r="AC15" s="48">
        <f t="shared" si="2"/>
        <v>176</v>
      </c>
    </row>
    <row r="16" spans="1:29" ht="31.5" customHeight="1">
      <c r="A16" s="34">
        <v>14</v>
      </c>
      <c r="B16" s="49" t="s">
        <v>496</v>
      </c>
      <c r="C16" s="49" t="s">
        <v>13</v>
      </c>
      <c r="D16" s="50">
        <v>40</v>
      </c>
      <c r="E16" s="50"/>
      <c r="F16" s="50"/>
      <c r="G16" s="50"/>
      <c r="H16" s="50"/>
      <c r="I16" s="50">
        <v>18</v>
      </c>
      <c r="J16" s="50">
        <v>22</v>
      </c>
      <c r="K16" s="50">
        <v>12</v>
      </c>
      <c r="L16" s="50">
        <v>34</v>
      </c>
      <c r="M16" s="50"/>
      <c r="N16" s="50"/>
      <c r="O16" s="50"/>
      <c r="P16" s="50"/>
      <c r="Q16" s="50"/>
      <c r="R16" s="50"/>
      <c r="S16" s="50"/>
      <c r="T16" s="50">
        <v>24</v>
      </c>
      <c r="U16" s="47">
        <f t="shared" si="0"/>
        <v>150</v>
      </c>
      <c r="V16" s="50"/>
      <c r="W16" s="50"/>
      <c r="X16" s="50"/>
      <c r="Y16" s="50"/>
      <c r="Z16" s="50"/>
      <c r="AA16" s="50"/>
      <c r="AB16" s="48">
        <f t="shared" si="1"/>
        <v>0</v>
      </c>
      <c r="AC16" s="48">
        <f t="shared" si="2"/>
        <v>150</v>
      </c>
    </row>
    <row r="17" spans="1:29" ht="31.5" customHeight="1">
      <c r="A17" s="34">
        <v>15</v>
      </c>
      <c r="B17" s="49" t="s">
        <v>497</v>
      </c>
      <c r="C17" s="49" t="s">
        <v>14</v>
      </c>
      <c r="D17" s="50">
        <v>97</v>
      </c>
      <c r="E17" s="50">
        <v>10</v>
      </c>
      <c r="F17" s="50"/>
      <c r="G17" s="50"/>
      <c r="H17" s="50"/>
      <c r="I17" s="50">
        <v>25</v>
      </c>
      <c r="J17" s="50">
        <v>29</v>
      </c>
      <c r="K17" s="50">
        <v>20</v>
      </c>
      <c r="L17" s="50">
        <v>64</v>
      </c>
      <c r="M17" s="50"/>
      <c r="N17" s="50"/>
      <c r="O17" s="50"/>
      <c r="P17" s="50">
        <v>15</v>
      </c>
      <c r="Q17" s="50">
        <v>15</v>
      </c>
      <c r="R17" s="50">
        <v>14</v>
      </c>
      <c r="S17" s="50">
        <v>10</v>
      </c>
      <c r="T17" s="50">
        <v>38</v>
      </c>
      <c r="U17" s="47">
        <f t="shared" si="0"/>
        <v>337</v>
      </c>
      <c r="V17" s="50"/>
      <c r="W17" s="50"/>
      <c r="X17" s="50"/>
      <c r="Y17" s="50"/>
      <c r="Z17" s="50"/>
      <c r="AA17" s="50"/>
      <c r="AB17" s="48">
        <f t="shared" si="1"/>
        <v>0</v>
      </c>
      <c r="AC17" s="48">
        <f t="shared" si="2"/>
        <v>337</v>
      </c>
    </row>
    <row r="18" spans="1:29" ht="31.5" customHeight="1">
      <c r="A18" s="34">
        <v>16</v>
      </c>
      <c r="B18" s="49" t="s">
        <v>498</v>
      </c>
      <c r="C18" s="49" t="s">
        <v>15</v>
      </c>
      <c r="D18" s="50">
        <v>97</v>
      </c>
      <c r="E18" s="50">
        <v>10</v>
      </c>
      <c r="F18" s="50"/>
      <c r="G18" s="50"/>
      <c r="H18" s="50"/>
      <c r="I18" s="50">
        <v>20</v>
      </c>
      <c r="J18" s="50">
        <v>29</v>
      </c>
      <c r="K18" s="50">
        <v>25</v>
      </c>
      <c r="L18" s="50">
        <v>94</v>
      </c>
      <c r="M18" s="50"/>
      <c r="N18" s="50"/>
      <c r="O18" s="50"/>
      <c r="P18" s="50"/>
      <c r="Q18" s="50"/>
      <c r="R18" s="50">
        <v>14</v>
      </c>
      <c r="S18" s="50">
        <v>10</v>
      </c>
      <c r="T18" s="50">
        <v>52</v>
      </c>
      <c r="U18" s="47">
        <f t="shared" si="0"/>
        <v>351</v>
      </c>
      <c r="V18" s="50"/>
      <c r="W18" s="50"/>
      <c r="X18" s="50"/>
      <c r="Y18" s="50"/>
      <c r="Z18" s="50"/>
      <c r="AA18" s="50"/>
      <c r="AB18" s="48">
        <f t="shared" si="1"/>
        <v>0</v>
      </c>
      <c r="AC18" s="48">
        <f t="shared" si="2"/>
        <v>351</v>
      </c>
    </row>
    <row r="19" spans="1:29" ht="31.5" customHeight="1">
      <c r="A19" s="34">
        <v>17</v>
      </c>
      <c r="B19" s="49" t="s">
        <v>499</v>
      </c>
      <c r="C19" s="49" t="s">
        <v>16</v>
      </c>
      <c r="D19" s="50">
        <v>87</v>
      </c>
      <c r="E19" s="50">
        <v>10</v>
      </c>
      <c r="F19" s="50"/>
      <c r="G19" s="50"/>
      <c r="H19" s="50"/>
      <c r="I19" s="50">
        <v>20</v>
      </c>
      <c r="J19" s="50">
        <v>27</v>
      </c>
      <c r="K19" s="50">
        <v>20</v>
      </c>
      <c r="L19" s="50">
        <v>71</v>
      </c>
      <c r="M19" s="50"/>
      <c r="N19" s="50"/>
      <c r="O19" s="50"/>
      <c r="P19" s="50">
        <v>10</v>
      </c>
      <c r="Q19" s="50">
        <v>10</v>
      </c>
      <c r="R19" s="50">
        <v>14</v>
      </c>
      <c r="S19" s="50">
        <v>10</v>
      </c>
      <c r="T19" s="50">
        <v>44</v>
      </c>
      <c r="U19" s="47">
        <f t="shared" si="0"/>
        <v>323</v>
      </c>
      <c r="V19" s="50"/>
      <c r="W19" s="50">
        <v>30</v>
      </c>
      <c r="X19" s="50"/>
      <c r="Y19" s="50"/>
      <c r="Z19" s="50"/>
      <c r="AA19" s="50"/>
      <c r="AB19" s="48">
        <f t="shared" si="1"/>
        <v>30</v>
      </c>
      <c r="AC19" s="48">
        <f t="shared" si="2"/>
        <v>353</v>
      </c>
    </row>
    <row r="20" spans="1:29" ht="31.5" customHeight="1">
      <c r="A20" s="34">
        <v>18</v>
      </c>
      <c r="B20" s="49" t="s">
        <v>500</v>
      </c>
      <c r="C20" s="51" t="s">
        <v>17</v>
      </c>
      <c r="D20" s="50">
        <v>115</v>
      </c>
      <c r="E20" s="50">
        <v>13</v>
      </c>
      <c r="F20" s="50"/>
      <c r="G20" s="50"/>
      <c r="H20" s="50"/>
      <c r="I20" s="50">
        <v>30</v>
      </c>
      <c r="J20" s="50">
        <v>30</v>
      </c>
      <c r="K20" s="50">
        <v>18</v>
      </c>
      <c r="L20" s="50">
        <v>120</v>
      </c>
      <c r="M20" s="50"/>
      <c r="N20" s="50"/>
      <c r="O20" s="50"/>
      <c r="P20" s="50">
        <v>12</v>
      </c>
      <c r="Q20" s="50">
        <v>10</v>
      </c>
      <c r="R20" s="50">
        <v>18</v>
      </c>
      <c r="S20" s="50">
        <v>12</v>
      </c>
      <c r="T20" s="50">
        <v>51</v>
      </c>
      <c r="U20" s="47">
        <f t="shared" si="0"/>
        <v>429</v>
      </c>
      <c r="V20" s="50"/>
      <c r="W20" s="50"/>
      <c r="X20" s="50"/>
      <c r="Y20" s="50"/>
      <c r="Z20" s="50"/>
      <c r="AA20" s="50"/>
      <c r="AB20" s="48">
        <f t="shared" si="1"/>
        <v>0</v>
      </c>
      <c r="AC20" s="48">
        <f t="shared" si="2"/>
        <v>429</v>
      </c>
    </row>
    <row r="21" spans="1:29" ht="31.5" customHeight="1">
      <c r="A21" s="34">
        <v>19</v>
      </c>
      <c r="B21" s="49" t="s">
        <v>501</v>
      </c>
      <c r="C21" s="51" t="s">
        <v>18</v>
      </c>
      <c r="D21" s="50">
        <v>103</v>
      </c>
      <c r="E21" s="50">
        <v>10</v>
      </c>
      <c r="F21" s="50"/>
      <c r="G21" s="50"/>
      <c r="H21" s="50"/>
      <c r="I21" s="50">
        <v>23</v>
      </c>
      <c r="J21" s="50">
        <v>29</v>
      </c>
      <c r="K21" s="50">
        <v>18</v>
      </c>
      <c r="L21" s="50">
        <v>92</v>
      </c>
      <c r="M21" s="50"/>
      <c r="N21" s="50"/>
      <c r="O21" s="50"/>
      <c r="P21" s="50"/>
      <c r="Q21" s="50">
        <v>14</v>
      </c>
      <c r="R21" s="50">
        <v>14</v>
      </c>
      <c r="S21" s="50">
        <v>10</v>
      </c>
      <c r="T21" s="50">
        <v>46</v>
      </c>
      <c r="U21" s="47">
        <f t="shared" si="0"/>
        <v>359</v>
      </c>
      <c r="V21" s="50"/>
      <c r="W21" s="50"/>
      <c r="X21" s="50"/>
      <c r="Y21" s="50"/>
      <c r="Z21" s="50"/>
      <c r="AA21" s="50"/>
      <c r="AB21" s="48">
        <f t="shared" si="1"/>
        <v>0</v>
      </c>
      <c r="AC21" s="48">
        <f t="shared" si="2"/>
        <v>359</v>
      </c>
    </row>
    <row r="22" spans="1:29" ht="31.5" customHeight="1">
      <c r="A22" s="34">
        <v>20</v>
      </c>
      <c r="B22" s="49" t="s">
        <v>491</v>
      </c>
      <c r="C22" s="51" t="s">
        <v>19</v>
      </c>
      <c r="D22" s="50">
        <v>40</v>
      </c>
      <c r="E22" s="50"/>
      <c r="F22" s="50"/>
      <c r="G22" s="50"/>
      <c r="H22" s="50"/>
      <c r="I22" s="50"/>
      <c r="J22" s="50">
        <v>10</v>
      </c>
      <c r="K22" s="50">
        <v>15</v>
      </c>
      <c r="L22" s="50">
        <v>50</v>
      </c>
      <c r="M22" s="50"/>
      <c r="N22" s="50"/>
      <c r="O22" s="50"/>
      <c r="P22" s="50">
        <v>10</v>
      </c>
      <c r="Q22" s="50"/>
      <c r="R22" s="50"/>
      <c r="S22" s="50"/>
      <c r="T22" s="50">
        <v>25</v>
      </c>
      <c r="U22" s="47">
        <f t="shared" si="0"/>
        <v>150</v>
      </c>
      <c r="V22" s="50"/>
      <c r="W22" s="50"/>
      <c r="X22" s="50"/>
      <c r="Y22" s="50"/>
      <c r="Z22" s="50"/>
      <c r="AA22" s="50"/>
      <c r="AB22" s="48">
        <f t="shared" si="1"/>
        <v>0</v>
      </c>
      <c r="AC22" s="48">
        <f t="shared" si="2"/>
        <v>150</v>
      </c>
    </row>
    <row r="23" spans="1:29" ht="31.5" customHeight="1">
      <c r="A23" s="34">
        <v>21</v>
      </c>
      <c r="B23" s="49" t="s">
        <v>502</v>
      </c>
      <c r="C23" s="49" t="s">
        <v>20</v>
      </c>
      <c r="D23" s="50">
        <v>46</v>
      </c>
      <c r="E23" s="50"/>
      <c r="F23" s="50"/>
      <c r="G23" s="50"/>
      <c r="H23" s="50"/>
      <c r="I23" s="50">
        <v>10</v>
      </c>
      <c r="J23" s="50">
        <v>15</v>
      </c>
      <c r="K23" s="50">
        <v>10</v>
      </c>
      <c r="L23" s="50">
        <v>54</v>
      </c>
      <c r="M23" s="50"/>
      <c r="N23" s="50"/>
      <c r="O23" s="50"/>
      <c r="P23" s="50"/>
      <c r="Q23" s="50"/>
      <c r="R23" s="50"/>
      <c r="S23" s="50"/>
      <c r="T23" s="50">
        <v>25</v>
      </c>
      <c r="U23" s="47">
        <f t="shared" si="0"/>
        <v>160</v>
      </c>
      <c r="V23" s="50"/>
      <c r="W23" s="50"/>
      <c r="X23" s="50"/>
      <c r="Y23" s="50"/>
      <c r="Z23" s="50"/>
      <c r="AA23" s="50"/>
      <c r="AB23" s="48">
        <f t="shared" si="1"/>
        <v>0</v>
      </c>
      <c r="AC23" s="48">
        <f t="shared" si="2"/>
        <v>160</v>
      </c>
    </row>
    <row r="24" spans="1:29" ht="31.5" customHeight="1">
      <c r="A24" s="34">
        <v>22</v>
      </c>
      <c r="B24" s="49" t="s">
        <v>500</v>
      </c>
      <c r="C24" s="49" t="s">
        <v>21</v>
      </c>
      <c r="D24" s="50">
        <v>56</v>
      </c>
      <c r="E24" s="50"/>
      <c r="F24" s="50"/>
      <c r="G24" s="50"/>
      <c r="H24" s="50"/>
      <c r="I24" s="50"/>
      <c r="J24" s="50"/>
      <c r="K24" s="50">
        <v>10</v>
      </c>
      <c r="L24" s="50">
        <v>37</v>
      </c>
      <c r="M24" s="50"/>
      <c r="N24" s="50"/>
      <c r="O24" s="50"/>
      <c r="P24" s="50"/>
      <c r="Q24" s="50"/>
      <c r="R24" s="50"/>
      <c r="S24" s="50"/>
      <c r="T24" s="50">
        <v>14</v>
      </c>
      <c r="U24" s="47">
        <f t="shared" si="0"/>
        <v>117</v>
      </c>
      <c r="V24" s="50">
        <v>15</v>
      </c>
      <c r="W24" s="50">
        <v>5</v>
      </c>
      <c r="X24" s="50"/>
      <c r="Y24" s="50"/>
      <c r="Z24" s="50"/>
      <c r="AA24" s="50"/>
      <c r="AB24" s="48">
        <f t="shared" si="1"/>
        <v>20</v>
      </c>
      <c r="AC24" s="48">
        <f t="shared" si="2"/>
        <v>137</v>
      </c>
    </row>
    <row r="25" spans="1:29" ht="31.5" customHeight="1">
      <c r="A25" s="34">
        <v>23</v>
      </c>
      <c r="B25" s="49" t="s">
        <v>494</v>
      </c>
      <c r="C25" s="51" t="s">
        <v>22</v>
      </c>
      <c r="D25" s="50">
        <v>65</v>
      </c>
      <c r="E25" s="50">
        <v>10</v>
      </c>
      <c r="F25" s="50"/>
      <c r="G25" s="50"/>
      <c r="H25" s="50"/>
      <c r="I25" s="50">
        <v>18</v>
      </c>
      <c r="J25" s="50">
        <v>18</v>
      </c>
      <c r="K25" s="50">
        <v>15</v>
      </c>
      <c r="L25" s="50">
        <v>55</v>
      </c>
      <c r="M25" s="50"/>
      <c r="N25" s="50"/>
      <c r="O25" s="50"/>
      <c r="P25" s="50">
        <v>10</v>
      </c>
      <c r="Q25" s="50">
        <v>10</v>
      </c>
      <c r="R25" s="50">
        <v>10</v>
      </c>
      <c r="S25" s="50">
        <v>10</v>
      </c>
      <c r="T25" s="50">
        <v>29</v>
      </c>
      <c r="U25" s="47">
        <f t="shared" si="0"/>
        <v>250</v>
      </c>
      <c r="V25" s="50"/>
      <c r="W25" s="50"/>
      <c r="X25" s="50"/>
      <c r="Y25" s="50"/>
      <c r="Z25" s="50"/>
      <c r="AA25" s="50"/>
      <c r="AB25" s="48">
        <f t="shared" si="1"/>
        <v>0</v>
      </c>
      <c r="AC25" s="48">
        <f t="shared" si="2"/>
        <v>250</v>
      </c>
    </row>
    <row r="26" spans="1:29" ht="31.5" customHeight="1">
      <c r="A26" s="34">
        <v>24</v>
      </c>
      <c r="B26" s="49" t="s">
        <v>503</v>
      </c>
      <c r="C26" s="51" t="s">
        <v>23</v>
      </c>
      <c r="D26" s="50">
        <v>145</v>
      </c>
      <c r="E26" s="50">
        <v>16</v>
      </c>
      <c r="F26" s="50"/>
      <c r="G26" s="50"/>
      <c r="H26" s="50"/>
      <c r="I26" s="50">
        <v>32</v>
      </c>
      <c r="J26" s="50">
        <v>35</v>
      </c>
      <c r="K26" s="50">
        <v>32</v>
      </c>
      <c r="L26" s="50">
        <v>130</v>
      </c>
      <c r="M26" s="50"/>
      <c r="N26" s="50"/>
      <c r="O26" s="50"/>
      <c r="P26" s="50">
        <v>10</v>
      </c>
      <c r="Q26" s="50"/>
      <c r="R26" s="50">
        <v>20</v>
      </c>
      <c r="S26" s="50">
        <v>16</v>
      </c>
      <c r="T26" s="50">
        <v>70</v>
      </c>
      <c r="U26" s="47">
        <f t="shared" si="0"/>
        <v>506</v>
      </c>
      <c r="V26" s="50"/>
      <c r="W26" s="50"/>
      <c r="X26" s="50"/>
      <c r="Y26" s="50"/>
      <c r="Z26" s="50"/>
      <c r="AA26" s="50"/>
      <c r="AB26" s="48">
        <f t="shared" si="1"/>
        <v>0</v>
      </c>
      <c r="AC26" s="48">
        <f t="shared" si="2"/>
        <v>506</v>
      </c>
    </row>
    <row r="27" spans="1:29" ht="31.5" customHeight="1">
      <c r="A27" s="34">
        <v>25</v>
      </c>
      <c r="B27" s="49" t="s">
        <v>504</v>
      </c>
      <c r="C27" s="51" t="s">
        <v>24</v>
      </c>
      <c r="D27" s="50">
        <v>148</v>
      </c>
      <c r="E27" s="50">
        <v>12</v>
      </c>
      <c r="F27" s="50"/>
      <c r="G27" s="50"/>
      <c r="H27" s="50"/>
      <c r="I27" s="50">
        <v>26</v>
      </c>
      <c r="J27" s="50"/>
      <c r="K27" s="50">
        <v>24</v>
      </c>
      <c r="L27" s="50">
        <v>106</v>
      </c>
      <c r="M27" s="50"/>
      <c r="N27" s="50"/>
      <c r="O27" s="50"/>
      <c r="P27" s="50">
        <v>10</v>
      </c>
      <c r="Q27" s="50">
        <v>10</v>
      </c>
      <c r="R27" s="50">
        <v>17</v>
      </c>
      <c r="S27" s="50">
        <v>12</v>
      </c>
      <c r="T27" s="50">
        <v>61</v>
      </c>
      <c r="U27" s="47">
        <f t="shared" si="0"/>
        <v>426</v>
      </c>
      <c r="V27" s="50">
        <v>25</v>
      </c>
      <c r="W27" s="50">
        <v>8</v>
      </c>
      <c r="X27" s="50"/>
      <c r="Y27" s="50"/>
      <c r="Z27" s="50"/>
      <c r="AA27" s="50"/>
      <c r="AB27" s="48">
        <f t="shared" si="1"/>
        <v>33</v>
      </c>
      <c r="AC27" s="48">
        <f t="shared" si="2"/>
        <v>459</v>
      </c>
    </row>
    <row r="28" spans="1:29" ht="31.5" customHeight="1">
      <c r="A28" s="34">
        <v>26</v>
      </c>
      <c r="B28" s="49" t="s">
        <v>502</v>
      </c>
      <c r="C28" s="49" t="s">
        <v>25</v>
      </c>
      <c r="D28" s="50">
        <v>125</v>
      </c>
      <c r="E28" s="50">
        <v>16</v>
      </c>
      <c r="F28" s="50"/>
      <c r="G28" s="50">
        <v>12</v>
      </c>
      <c r="H28" s="50">
        <v>10</v>
      </c>
      <c r="I28" s="50">
        <v>32</v>
      </c>
      <c r="J28" s="50">
        <v>35</v>
      </c>
      <c r="K28" s="50">
        <v>38</v>
      </c>
      <c r="L28" s="50">
        <v>112</v>
      </c>
      <c r="M28" s="50"/>
      <c r="N28" s="50"/>
      <c r="O28" s="50"/>
      <c r="P28" s="50">
        <v>12</v>
      </c>
      <c r="Q28" s="50">
        <v>16</v>
      </c>
      <c r="R28" s="50">
        <v>22</v>
      </c>
      <c r="S28" s="50">
        <v>15</v>
      </c>
      <c r="T28" s="50">
        <v>66</v>
      </c>
      <c r="U28" s="47">
        <f t="shared" si="0"/>
        <v>511</v>
      </c>
      <c r="V28" s="50"/>
      <c r="W28" s="50"/>
      <c r="X28" s="50"/>
      <c r="Y28" s="50"/>
      <c r="Z28" s="50"/>
      <c r="AA28" s="50"/>
      <c r="AB28" s="48">
        <f t="shared" si="1"/>
        <v>0</v>
      </c>
      <c r="AC28" s="48">
        <f t="shared" si="2"/>
        <v>511</v>
      </c>
    </row>
    <row r="29" spans="1:29" ht="31.5" customHeight="1">
      <c r="A29" s="34">
        <v>27</v>
      </c>
      <c r="B29" s="49" t="s">
        <v>495</v>
      </c>
      <c r="C29" s="49" t="s">
        <v>26</v>
      </c>
      <c r="D29" s="50">
        <v>83</v>
      </c>
      <c r="E29" s="50">
        <v>10</v>
      </c>
      <c r="F29" s="50"/>
      <c r="G29" s="50"/>
      <c r="H29" s="50"/>
      <c r="I29" s="50">
        <v>24</v>
      </c>
      <c r="J29" s="50">
        <v>30</v>
      </c>
      <c r="K29" s="50">
        <v>18</v>
      </c>
      <c r="L29" s="50">
        <v>64</v>
      </c>
      <c r="M29" s="50"/>
      <c r="N29" s="50"/>
      <c r="O29" s="50"/>
      <c r="P29" s="50"/>
      <c r="Q29" s="50">
        <v>10</v>
      </c>
      <c r="R29" s="50">
        <v>12</v>
      </c>
      <c r="S29" s="50">
        <v>11</v>
      </c>
      <c r="T29" s="50">
        <v>34</v>
      </c>
      <c r="U29" s="47">
        <f t="shared" si="0"/>
        <v>296</v>
      </c>
      <c r="V29" s="50"/>
      <c r="W29" s="50"/>
      <c r="X29" s="50"/>
      <c r="Y29" s="50"/>
      <c r="Z29" s="50"/>
      <c r="AA29" s="50"/>
      <c r="AB29" s="48">
        <f t="shared" si="1"/>
        <v>0</v>
      </c>
      <c r="AC29" s="48">
        <f t="shared" si="2"/>
        <v>296</v>
      </c>
    </row>
    <row r="30" spans="1:29" ht="31.5" customHeight="1">
      <c r="A30" s="34">
        <v>28</v>
      </c>
      <c r="B30" s="49" t="s">
        <v>505</v>
      </c>
      <c r="C30" s="49" t="s">
        <v>27</v>
      </c>
      <c r="D30" s="50">
        <v>120</v>
      </c>
      <c r="E30" s="50">
        <v>14</v>
      </c>
      <c r="F30" s="50"/>
      <c r="G30" s="50"/>
      <c r="H30" s="50"/>
      <c r="I30" s="50">
        <v>30</v>
      </c>
      <c r="J30" s="50">
        <v>42</v>
      </c>
      <c r="K30" s="50">
        <v>32</v>
      </c>
      <c r="L30" s="50">
        <v>110</v>
      </c>
      <c r="M30" s="50"/>
      <c r="N30" s="50"/>
      <c r="O30" s="50"/>
      <c r="P30" s="50">
        <v>15</v>
      </c>
      <c r="Q30" s="50">
        <v>15</v>
      </c>
      <c r="R30" s="50">
        <v>20</v>
      </c>
      <c r="S30" s="50">
        <v>15</v>
      </c>
      <c r="T30" s="50">
        <v>75</v>
      </c>
      <c r="U30" s="47">
        <f t="shared" si="0"/>
        <v>488</v>
      </c>
      <c r="V30" s="50"/>
      <c r="W30" s="50"/>
      <c r="X30" s="50"/>
      <c r="Y30" s="50"/>
      <c r="Z30" s="50"/>
      <c r="AA30" s="50"/>
      <c r="AB30" s="48">
        <f t="shared" si="1"/>
        <v>0</v>
      </c>
      <c r="AC30" s="48">
        <f t="shared" si="2"/>
        <v>488</v>
      </c>
    </row>
    <row r="31" spans="1:29" ht="31.5" customHeight="1">
      <c r="A31" s="34">
        <v>29</v>
      </c>
      <c r="B31" s="49" t="s">
        <v>496</v>
      </c>
      <c r="C31" s="49" t="s">
        <v>28</v>
      </c>
      <c r="D31" s="50">
        <v>94</v>
      </c>
      <c r="E31" s="50">
        <v>12</v>
      </c>
      <c r="F31" s="50"/>
      <c r="G31" s="50"/>
      <c r="H31" s="50"/>
      <c r="I31" s="50">
        <v>20</v>
      </c>
      <c r="J31" s="50">
        <v>35</v>
      </c>
      <c r="K31" s="50">
        <v>20</v>
      </c>
      <c r="L31" s="50">
        <v>70</v>
      </c>
      <c r="M31" s="50"/>
      <c r="N31" s="50"/>
      <c r="O31" s="50"/>
      <c r="P31" s="50">
        <v>10</v>
      </c>
      <c r="Q31" s="50">
        <v>10</v>
      </c>
      <c r="R31" s="50">
        <v>17</v>
      </c>
      <c r="S31" s="50">
        <v>10</v>
      </c>
      <c r="T31" s="50">
        <v>63</v>
      </c>
      <c r="U31" s="47">
        <f t="shared" si="0"/>
        <v>361</v>
      </c>
      <c r="V31" s="50"/>
      <c r="W31" s="50"/>
      <c r="X31" s="50"/>
      <c r="Y31" s="50"/>
      <c r="Z31" s="50"/>
      <c r="AA31" s="50"/>
      <c r="AB31" s="48">
        <f t="shared" si="1"/>
        <v>0</v>
      </c>
      <c r="AC31" s="48">
        <f t="shared" si="2"/>
        <v>361</v>
      </c>
    </row>
    <row r="32" spans="1:29" ht="31.5" customHeight="1">
      <c r="A32" s="34">
        <v>30</v>
      </c>
      <c r="B32" s="49" t="s">
        <v>506</v>
      </c>
      <c r="C32" s="51" t="s">
        <v>29</v>
      </c>
      <c r="D32" s="50">
        <v>84</v>
      </c>
      <c r="E32" s="50">
        <v>10</v>
      </c>
      <c r="F32" s="50"/>
      <c r="G32" s="50"/>
      <c r="H32" s="50"/>
      <c r="I32" s="50">
        <v>19</v>
      </c>
      <c r="J32" s="50">
        <v>20</v>
      </c>
      <c r="K32" s="50">
        <v>18</v>
      </c>
      <c r="L32" s="50">
        <v>92</v>
      </c>
      <c r="M32" s="50"/>
      <c r="N32" s="50"/>
      <c r="O32" s="50"/>
      <c r="P32" s="50"/>
      <c r="Q32" s="50"/>
      <c r="R32" s="50">
        <v>10</v>
      </c>
      <c r="S32" s="50">
        <v>10</v>
      </c>
      <c r="T32" s="50">
        <v>37</v>
      </c>
      <c r="U32" s="47">
        <f t="shared" si="0"/>
        <v>300</v>
      </c>
      <c r="V32" s="50"/>
      <c r="W32" s="50"/>
      <c r="X32" s="50"/>
      <c r="Y32" s="50"/>
      <c r="Z32" s="50"/>
      <c r="AA32" s="50"/>
      <c r="AB32" s="48">
        <f t="shared" si="1"/>
        <v>0</v>
      </c>
      <c r="AC32" s="48">
        <f t="shared" si="2"/>
        <v>300</v>
      </c>
    </row>
    <row r="33" spans="1:29" ht="31.5" customHeight="1">
      <c r="A33" s="34">
        <v>31</v>
      </c>
      <c r="B33" s="51" t="s">
        <v>507</v>
      </c>
      <c r="C33" s="51" t="s">
        <v>30</v>
      </c>
      <c r="D33" s="50">
        <v>90</v>
      </c>
      <c r="E33" s="50"/>
      <c r="F33" s="50"/>
      <c r="G33" s="50"/>
      <c r="H33" s="50"/>
      <c r="I33" s="50">
        <v>25</v>
      </c>
      <c r="J33" s="50"/>
      <c r="K33" s="50">
        <v>20</v>
      </c>
      <c r="L33" s="50">
        <v>75</v>
      </c>
      <c r="M33" s="50"/>
      <c r="N33" s="50"/>
      <c r="O33" s="50"/>
      <c r="P33" s="50"/>
      <c r="Q33" s="50"/>
      <c r="R33" s="50"/>
      <c r="S33" s="50"/>
      <c r="T33" s="50">
        <v>39</v>
      </c>
      <c r="U33" s="47">
        <f t="shared" si="0"/>
        <v>249</v>
      </c>
      <c r="V33" s="50"/>
      <c r="W33" s="50"/>
      <c r="X33" s="50"/>
      <c r="Y33" s="50"/>
      <c r="Z33" s="50"/>
      <c r="AA33" s="50"/>
      <c r="AB33" s="48">
        <f t="shared" si="1"/>
        <v>0</v>
      </c>
      <c r="AC33" s="48">
        <f t="shared" si="2"/>
        <v>249</v>
      </c>
    </row>
    <row r="34" spans="1:29" ht="31.5" customHeight="1">
      <c r="A34" s="34">
        <v>32</v>
      </c>
      <c r="B34" s="49" t="s">
        <v>508</v>
      </c>
      <c r="C34" s="49" t="s">
        <v>31</v>
      </c>
      <c r="D34" s="50">
        <v>139</v>
      </c>
      <c r="E34" s="50">
        <v>14</v>
      </c>
      <c r="F34" s="50"/>
      <c r="G34" s="50">
        <v>10</v>
      </c>
      <c r="H34" s="50"/>
      <c r="I34" s="50">
        <v>27</v>
      </c>
      <c r="J34" s="50">
        <v>25</v>
      </c>
      <c r="K34" s="50">
        <v>28</v>
      </c>
      <c r="L34" s="50">
        <v>110</v>
      </c>
      <c r="M34" s="50"/>
      <c r="N34" s="50"/>
      <c r="O34" s="50"/>
      <c r="P34" s="50">
        <v>20</v>
      </c>
      <c r="Q34" s="50">
        <v>30</v>
      </c>
      <c r="R34" s="50">
        <v>23</v>
      </c>
      <c r="S34" s="50">
        <v>15</v>
      </c>
      <c r="T34" s="50">
        <v>72</v>
      </c>
      <c r="U34" s="47">
        <f t="shared" si="0"/>
        <v>513</v>
      </c>
      <c r="V34" s="50"/>
      <c r="W34" s="50"/>
      <c r="X34" s="50"/>
      <c r="Y34" s="50"/>
      <c r="Z34" s="50"/>
      <c r="AA34" s="50"/>
      <c r="AB34" s="48">
        <f t="shared" si="1"/>
        <v>0</v>
      </c>
      <c r="AC34" s="48">
        <f t="shared" si="2"/>
        <v>513</v>
      </c>
    </row>
    <row r="35" spans="1:29" ht="31.5" customHeight="1">
      <c r="A35" s="34">
        <v>33</v>
      </c>
      <c r="B35" s="49" t="s">
        <v>490</v>
      </c>
      <c r="C35" s="51" t="s">
        <v>32</v>
      </c>
      <c r="D35" s="50">
        <v>140</v>
      </c>
      <c r="E35" s="50"/>
      <c r="F35" s="50"/>
      <c r="G35" s="50"/>
      <c r="H35" s="50"/>
      <c r="I35" s="50">
        <v>40</v>
      </c>
      <c r="J35" s="50"/>
      <c r="K35" s="50"/>
      <c r="L35" s="50">
        <v>97</v>
      </c>
      <c r="M35" s="50"/>
      <c r="N35" s="50"/>
      <c r="O35" s="50"/>
      <c r="P35" s="50">
        <v>32</v>
      </c>
      <c r="Q35" s="50">
        <v>33</v>
      </c>
      <c r="R35" s="50">
        <v>25</v>
      </c>
      <c r="S35" s="50">
        <v>25</v>
      </c>
      <c r="T35" s="50">
        <v>108</v>
      </c>
      <c r="U35" s="47">
        <f t="shared" si="0"/>
        <v>500</v>
      </c>
      <c r="V35" s="50"/>
      <c r="W35" s="50"/>
      <c r="X35" s="50"/>
      <c r="Y35" s="50"/>
      <c r="Z35" s="50"/>
      <c r="AA35" s="50"/>
      <c r="AB35" s="48">
        <f t="shared" si="1"/>
        <v>0</v>
      </c>
      <c r="AC35" s="48">
        <f t="shared" si="2"/>
        <v>500</v>
      </c>
    </row>
    <row r="36" spans="1:29" ht="31.5" customHeight="1">
      <c r="A36" s="34">
        <v>34</v>
      </c>
      <c r="B36" s="49" t="s">
        <v>497</v>
      </c>
      <c r="C36" s="49" t="s">
        <v>33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47">
        <f t="shared" si="0"/>
        <v>0</v>
      </c>
      <c r="V36" s="50"/>
      <c r="W36" s="50"/>
      <c r="X36" s="50">
        <v>140</v>
      </c>
      <c r="Y36" s="50"/>
      <c r="Z36" s="50"/>
      <c r="AA36" s="50"/>
      <c r="AB36" s="48">
        <f t="shared" si="1"/>
        <v>140</v>
      </c>
      <c r="AC36" s="48">
        <f t="shared" si="2"/>
        <v>140</v>
      </c>
    </row>
    <row r="37" spans="1:29" ht="31.5" customHeight="1">
      <c r="A37" s="34">
        <v>35</v>
      </c>
      <c r="B37" s="49" t="s">
        <v>507</v>
      </c>
      <c r="C37" s="49" t="s">
        <v>34</v>
      </c>
      <c r="D37" s="50">
        <v>20</v>
      </c>
      <c r="E37" s="50"/>
      <c r="F37" s="50"/>
      <c r="G37" s="50"/>
      <c r="H37" s="50"/>
      <c r="I37" s="50">
        <v>10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47">
        <f t="shared" si="0"/>
        <v>30</v>
      </c>
      <c r="V37" s="50"/>
      <c r="W37" s="50"/>
      <c r="X37" s="50">
        <v>426</v>
      </c>
      <c r="Y37" s="50"/>
      <c r="Z37" s="50"/>
      <c r="AA37" s="50"/>
      <c r="AB37" s="48">
        <f t="shared" si="1"/>
        <v>426</v>
      </c>
      <c r="AC37" s="48">
        <f t="shared" si="2"/>
        <v>456</v>
      </c>
    </row>
    <row r="38" spans="1:29" ht="31.5" customHeight="1">
      <c r="A38" s="34">
        <v>36</v>
      </c>
      <c r="B38" s="49" t="s">
        <v>505</v>
      </c>
      <c r="C38" s="51" t="s">
        <v>35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47">
        <f t="shared" si="0"/>
        <v>0</v>
      </c>
      <c r="V38" s="50"/>
      <c r="W38" s="50"/>
      <c r="X38" s="50">
        <v>488</v>
      </c>
      <c r="Y38" s="50"/>
      <c r="Z38" s="50"/>
      <c r="AA38" s="50"/>
      <c r="AB38" s="48">
        <f t="shared" si="1"/>
        <v>488</v>
      </c>
      <c r="AC38" s="48">
        <f t="shared" si="2"/>
        <v>488</v>
      </c>
    </row>
    <row r="39" spans="1:29" ht="31.5" customHeight="1">
      <c r="A39" s="34">
        <v>37</v>
      </c>
      <c r="B39" s="51" t="s">
        <v>492</v>
      </c>
      <c r="C39" s="51" t="s">
        <v>36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7">
        <f t="shared" si="0"/>
        <v>0</v>
      </c>
      <c r="V39" s="50"/>
      <c r="W39" s="50"/>
      <c r="X39" s="50">
        <v>12</v>
      </c>
      <c r="Y39" s="50"/>
      <c r="Z39" s="50"/>
      <c r="AA39" s="50"/>
      <c r="AB39" s="48">
        <f t="shared" si="1"/>
        <v>12</v>
      </c>
      <c r="AC39" s="48">
        <f t="shared" si="2"/>
        <v>12</v>
      </c>
    </row>
    <row r="40" spans="1:29" ht="31.5" customHeight="1">
      <c r="A40" s="34">
        <v>38</v>
      </c>
      <c r="B40" s="49" t="s">
        <v>503</v>
      </c>
      <c r="C40" s="51" t="s">
        <v>37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47">
        <f t="shared" si="0"/>
        <v>0</v>
      </c>
      <c r="V40" s="50"/>
      <c r="W40" s="50"/>
      <c r="X40" s="50">
        <v>36</v>
      </c>
      <c r="Y40" s="50"/>
      <c r="Z40" s="50"/>
      <c r="AA40" s="50"/>
      <c r="AB40" s="48">
        <f t="shared" si="1"/>
        <v>36</v>
      </c>
      <c r="AC40" s="48">
        <f t="shared" si="2"/>
        <v>36</v>
      </c>
    </row>
    <row r="41" spans="1:29" ht="31.5" customHeight="1">
      <c r="A41" s="34">
        <v>39</v>
      </c>
      <c r="B41" s="51" t="s">
        <v>492</v>
      </c>
      <c r="C41" s="51" t="s">
        <v>38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47">
        <f t="shared" si="0"/>
        <v>0</v>
      </c>
      <c r="V41" s="50"/>
      <c r="W41" s="50"/>
      <c r="X41" s="50">
        <v>120</v>
      </c>
      <c r="Y41" s="50"/>
      <c r="Z41" s="50"/>
      <c r="AA41" s="50"/>
      <c r="AB41" s="48">
        <f t="shared" si="1"/>
        <v>120</v>
      </c>
      <c r="AC41" s="48">
        <f t="shared" si="2"/>
        <v>120</v>
      </c>
    </row>
    <row r="42" spans="1:29" ht="31.5" customHeight="1">
      <c r="A42" s="34">
        <v>40</v>
      </c>
      <c r="B42" s="49" t="s">
        <v>489</v>
      </c>
      <c r="C42" s="51" t="s">
        <v>39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47">
        <f t="shared" si="0"/>
        <v>0</v>
      </c>
      <c r="V42" s="50"/>
      <c r="W42" s="50"/>
      <c r="X42" s="50">
        <v>85</v>
      </c>
      <c r="Y42" s="50"/>
      <c r="Z42" s="50"/>
      <c r="AA42" s="50"/>
      <c r="AB42" s="48">
        <f t="shared" si="1"/>
        <v>85</v>
      </c>
      <c r="AC42" s="48">
        <f t="shared" si="2"/>
        <v>85</v>
      </c>
    </row>
    <row r="43" spans="1:29" ht="31.5" customHeight="1">
      <c r="A43" s="34">
        <v>41</v>
      </c>
      <c r="B43" s="49" t="s">
        <v>499</v>
      </c>
      <c r="C43" s="49" t="s">
        <v>40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47">
        <f t="shared" si="0"/>
        <v>0</v>
      </c>
      <c r="V43" s="50"/>
      <c r="W43" s="50"/>
      <c r="X43" s="50">
        <v>120</v>
      </c>
      <c r="Y43" s="50"/>
      <c r="Z43" s="50"/>
      <c r="AA43" s="50"/>
      <c r="AB43" s="48">
        <f t="shared" si="1"/>
        <v>120</v>
      </c>
      <c r="AC43" s="48">
        <f t="shared" si="2"/>
        <v>120</v>
      </c>
    </row>
    <row r="44" spans="1:29" ht="45">
      <c r="A44" s="34">
        <v>42</v>
      </c>
      <c r="B44" s="49" t="s">
        <v>492</v>
      </c>
      <c r="C44" s="49" t="s">
        <v>41</v>
      </c>
      <c r="D44" s="50">
        <v>20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47">
        <f t="shared" si="0"/>
        <v>20</v>
      </c>
      <c r="V44" s="50"/>
      <c r="W44" s="50"/>
      <c r="X44" s="50">
        <v>110</v>
      </c>
      <c r="Y44" s="50"/>
      <c r="Z44" s="50"/>
      <c r="AA44" s="50"/>
      <c r="AB44" s="48">
        <f t="shared" si="1"/>
        <v>110</v>
      </c>
      <c r="AC44" s="48">
        <f t="shared" si="2"/>
        <v>130</v>
      </c>
    </row>
    <row r="45" spans="1:29" ht="31.5" customHeight="1">
      <c r="A45" s="34">
        <v>43</v>
      </c>
      <c r="B45" s="49" t="s">
        <v>507</v>
      </c>
      <c r="C45" s="49" t="s">
        <v>42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47">
        <f t="shared" si="0"/>
        <v>0</v>
      </c>
      <c r="V45" s="50"/>
      <c r="W45" s="50"/>
      <c r="X45" s="50">
        <v>150</v>
      </c>
      <c r="Y45" s="50"/>
      <c r="Z45" s="50"/>
      <c r="AA45" s="50"/>
      <c r="AB45" s="48">
        <f t="shared" si="1"/>
        <v>150</v>
      </c>
      <c r="AC45" s="48">
        <f t="shared" si="2"/>
        <v>150</v>
      </c>
    </row>
    <row r="46" spans="1:29" ht="31.5" customHeight="1">
      <c r="A46" s="34">
        <v>44</v>
      </c>
      <c r="B46" s="51" t="s">
        <v>504</v>
      </c>
      <c r="C46" s="51" t="s">
        <v>43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47">
        <f t="shared" si="0"/>
        <v>0</v>
      </c>
      <c r="V46" s="50"/>
      <c r="W46" s="50"/>
      <c r="X46" s="50">
        <v>71</v>
      </c>
      <c r="Y46" s="50"/>
      <c r="Z46" s="50"/>
      <c r="AA46" s="50"/>
      <c r="AB46" s="48">
        <f t="shared" si="1"/>
        <v>71</v>
      </c>
      <c r="AC46" s="48">
        <f t="shared" si="2"/>
        <v>71</v>
      </c>
    </row>
    <row r="47" spans="1:29" ht="31.5" customHeight="1">
      <c r="A47" s="34">
        <v>45</v>
      </c>
      <c r="B47" s="49" t="s">
        <v>508</v>
      </c>
      <c r="C47" s="51" t="s">
        <v>44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47">
        <f t="shared" si="0"/>
        <v>0</v>
      </c>
      <c r="V47" s="50">
        <v>50</v>
      </c>
      <c r="W47" s="50">
        <v>10</v>
      </c>
      <c r="X47" s="50">
        <v>60</v>
      </c>
      <c r="Y47" s="50"/>
      <c r="Z47" s="50"/>
      <c r="AA47" s="50"/>
      <c r="AB47" s="48">
        <f t="shared" si="1"/>
        <v>120</v>
      </c>
      <c r="AC47" s="48">
        <f t="shared" si="2"/>
        <v>120</v>
      </c>
    </row>
    <row r="48" spans="1:29" ht="31.5" customHeight="1">
      <c r="A48" s="34">
        <v>46</v>
      </c>
      <c r="B48" s="49" t="s">
        <v>494</v>
      </c>
      <c r="C48" s="51" t="s">
        <v>45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47">
        <f t="shared" si="0"/>
        <v>0</v>
      </c>
      <c r="V48" s="50"/>
      <c r="W48" s="50"/>
      <c r="X48" s="50">
        <v>130</v>
      </c>
      <c r="Y48" s="50"/>
      <c r="Z48" s="50"/>
      <c r="AA48" s="50"/>
      <c r="AB48" s="48">
        <f t="shared" si="1"/>
        <v>130</v>
      </c>
      <c r="AC48" s="48">
        <f t="shared" si="2"/>
        <v>130</v>
      </c>
    </row>
    <row r="49" spans="1:29" ht="31.5" customHeight="1">
      <c r="A49" s="34">
        <v>47</v>
      </c>
      <c r="B49" s="49" t="s">
        <v>490</v>
      </c>
      <c r="C49" s="51" t="s">
        <v>46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47">
        <f t="shared" si="0"/>
        <v>0</v>
      </c>
      <c r="V49" s="50"/>
      <c r="W49" s="50"/>
      <c r="X49" s="50">
        <v>60</v>
      </c>
      <c r="Y49" s="50"/>
      <c r="Z49" s="50"/>
      <c r="AA49" s="50"/>
      <c r="AB49" s="48">
        <f t="shared" si="1"/>
        <v>60</v>
      </c>
      <c r="AC49" s="48">
        <f t="shared" si="2"/>
        <v>60</v>
      </c>
    </row>
    <row r="50" spans="1:29" ht="31.5" customHeight="1">
      <c r="A50" s="34">
        <v>48</v>
      </c>
      <c r="B50" s="49" t="s">
        <v>490</v>
      </c>
      <c r="C50" s="51" t="s">
        <v>47</v>
      </c>
      <c r="D50" s="50"/>
      <c r="E50" s="50"/>
      <c r="F50" s="50"/>
      <c r="G50" s="50"/>
      <c r="H50" s="50"/>
      <c r="I50" s="50"/>
      <c r="J50" s="50">
        <v>120</v>
      </c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47">
        <f t="shared" si="0"/>
        <v>120</v>
      </c>
      <c r="V50" s="50"/>
      <c r="W50" s="50"/>
      <c r="X50" s="50"/>
      <c r="Y50" s="50">
        <v>761</v>
      </c>
      <c r="Z50" s="50"/>
      <c r="AA50" s="50"/>
      <c r="AB50" s="48">
        <f t="shared" si="1"/>
        <v>761</v>
      </c>
      <c r="AC50" s="48">
        <f t="shared" si="2"/>
        <v>881</v>
      </c>
    </row>
    <row r="51" spans="1:29" ht="31.5" customHeight="1">
      <c r="A51" s="34">
        <v>49</v>
      </c>
      <c r="B51" s="49" t="s">
        <v>492</v>
      </c>
      <c r="C51" s="49" t="s">
        <v>48</v>
      </c>
      <c r="D51" s="50"/>
      <c r="E51" s="50"/>
      <c r="F51" s="50"/>
      <c r="G51" s="50"/>
      <c r="H51" s="50"/>
      <c r="I51" s="50"/>
      <c r="J51" s="50">
        <v>10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47">
        <f t="shared" si="0"/>
        <v>10</v>
      </c>
      <c r="V51" s="50"/>
      <c r="W51" s="50"/>
      <c r="X51" s="50"/>
      <c r="Y51" s="50">
        <v>470</v>
      </c>
      <c r="Z51" s="50"/>
      <c r="AA51" s="50"/>
      <c r="AB51" s="48">
        <f t="shared" si="1"/>
        <v>470</v>
      </c>
      <c r="AC51" s="48">
        <f t="shared" si="2"/>
        <v>480</v>
      </c>
    </row>
    <row r="52" spans="1:29" ht="31.5" customHeight="1">
      <c r="A52" s="34">
        <v>50</v>
      </c>
      <c r="B52" s="49" t="s">
        <v>508</v>
      </c>
      <c r="C52" s="51" t="s">
        <v>49</v>
      </c>
      <c r="D52" s="50"/>
      <c r="E52" s="50"/>
      <c r="F52" s="50"/>
      <c r="G52" s="50"/>
      <c r="H52" s="50"/>
      <c r="I52" s="50"/>
      <c r="J52" s="50">
        <v>14</v>
      </c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47">
        <f t="shared" si="0"/>
        <v>14</v>
      </c>
      <c r="V52" s="50"/>
      <c r="W52" s="50"/>
      <c r="X52" s="50"/>
      <c r="Y52" s="50">
        <v>469</v>
      </c>
      <c r="Z52" s="50"/>
      <c r="AA52" s="50"/>
      <c r="AB52" s="48">
        <f t="shared" si="1"/>
        <v>469</v>
      </c>
      <c r="AC52" s="48">
        <f t="shared" si="2"/>
        <v>483</v>
      </c>
    </row>
    <row r="53" spans="1:29" ht="31.5" customHeight="1">
      <c r="A53" s="34">
        <v>51</v>
      </c>
      <c r="B53" s="49" t="s">
        <v>490</v>
      </c>
      <c r="C53" s="51" t="s">
        <v>50</v>
      </c>
      <c r="D53" s="50"/>
      <c r="E53" s="50"/>
      <c r="F53" s="50"/>
      <c r="G53" s="50"/>
      <c r="H53" s="50"/>
      <c r="I53" s="50"/>
      <c r="J53" s="50">
        <v>50</v>
      </c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47">
        <f t="shared" si="0"/>
        <v>50</v>
      </c>
      <c r="V53" s="50"/>
      <c r="W53" s="50"/>
      <c r="X53" s="50"/>
      <c r="Y53" s="50">
        <v>501</v>
      </c>
      <c r="Z53" s="50"/>
      <c r="AA53" s="50"/>
      <c r="AB53" s="48">
        <f t="shared" si="1"/>
        <v>501</v>
      </c>
      <c r="AC53" s="48">
        <f t="shared" si="2"/>
        <v>551</v>
      </c>
    </row>
    <row r="54" spans="1:29" ht="31.5" customHeight="1">
      <c r="A54" s="34">
        <v>52</v>
      </c>
      <c r="B54" s="49" t="s">
        <v>504</v>
      </c>
      <c r="C54" s="51" t="s">
        <v>51</v>
      </c>
      <c r="D54" s="50"/>
      <c r="E54" s="50"/>
      <c r="F54" s="50"/>
      <c r="G54" s="50"/>
      <c r="H54" s="50"/>
      <c r="I54" s="50"/>
      <c r="J54" s="50">
        <v>44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47">
        <f t="shared" si="0"/>
        <v>44</v>
      </c>
      <c r="V54" s="50"/>
      <c r="W54" s="50"/>
      <c r="X54" s="50"/>
      <c r="Y54" s="50">
        <v>655</v>
      </c>
      <c r="Z54" s="50"/>
      <c r="AA54" s="50"/>
      <c r="AB54" s="48">
        <f t="shared" si="1"/>
        <v>655</v>
      </c>
      <c r="AC54" s="48">
        <f t="shared" si="2"/>
        <v>699</v>
      </c>
    </row>
    <row r="55" spans="1:29" ht="31.5" customHeight="1">
      <c r="A55" s="34">
        <v>53</v>
      </c>
      <c r="B55" s="49" t="s">
        <v>505</v>
      </c>
      <c r="C55" s="51" t="s">
        <v>52</v>
      </c>
      <c r="D55" s="50">
        <v>50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47">
        <f t="shared" si="0"/>
        <v>50</v>
      </c>
      <c r="V55" s="50"/>
      <c r="W55" s="50"/>
      <c r="X55" s="50"/>
      <c r="Y55" s="50"/>
      <c r="Z55" s="50"/>
      <c r="AA55" s="50">
        <v>211</v>
      </c>
      <c r="AB55" s="48">
        <f t="shared" si="1"/>
        <v>211</v>
      </c>
      <c r="AC55" s="48">
        <f t="shared" si="2"/>
        <v>261</v>
      </c>
    </row>
    <row r="56" spans="1:29" ht="31.5" customHeight="1">
      <c r="A56" s="34">
        <v>54</v>
      </c>
      <c r="B56" s="49" t="s">
        <v>490</v>
      </c>
      <c r="C56" s="51" t="s">
        <v>53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47">
        <f t="shared" si="0"/>
        <v>0</v>
      </c>
      <c r="V56" s="50"/>
      <c r="W56" s="50"/>
      <c r="X56" s="50"/>
      <c r="Y56" s="50"/>
      <c r="Z56" s="50">
        <v>110</v>
      </c>
      <c r="AA56" s="50"/>
      <c r="AB56" s="48">
        <f t="shared" si="1"/>
        <v>110</v>
      </c>
      <c r="AC56" s="48">
        <f t="shared" si="2"/>
        <v>110</v>
      </c>
    </row>
    <row r="57" spans="1:29" ht="31.5" customHeight="1">
      <c r="A57" s="34">
        <v>55</v>
      </c>
      <c r="B57" s="49" t="s">
        <v>490</v>
      </c>
      <c r="C57" s="51" t="s">
        <v>54</v>
      </c>
      <c r="D57" s="50"/>
      <c r="E57" s="50"/>
      <c r="F57" s="50"/>
      <c r="G57" s="50"/>
      <c r="H57" s="50"/>
      <c r="I57" s="50"/>
      <c r="J57" s="50"/>
      <c r="K57" s="50">
        <v>20</v>
      </c>
      <c r="L57" s="50"/>
      <c r="M57" s="50"/>
      <c r="N57" s="50"/>
      <c r="O57" s="50"/>
      <c r="P57" s="50"/>
      <c r="Q57" s="50"/>
      <c r="R57" s="50"/>
      <c r="S57" s="50"/>
      <c r="T57" s="50"/>
      <c r="U57" s="47">
        <f t="shared" si="0"/>
        <v>20</v>
      </c>
      <c r="V57" s="50"/>
      <c r="W57" s="50"/>
      <c r="X57" s="50"/>
      <c r="Y57" s="50"/>
      <c r="Z57" s="50">
        <v>40</v>
      </c>
      <c r="AA57" s="50"/>
      <c r="AB57" s="48">
        <f t="shared" si="1"/>
        <v>40</v>
      </c>
      <c r="AC57" s="48">
        <f t="shared" si="2"/>
        <v>60</v>
      </c>
    </row>
    <row r="58" spans="1:29" ht="31.5" customHeight="1">
      <c r="A58" s="34">
        <v>56</v>
      </c>
      <c r="B58" s="49" t="s">
        <v>500</v>
      </c>
      <c r="C58" s="51" t="s">
        <v>55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47">
        <f t="shared" si="0"/>
        <v>0</v>
      </c>
      <c r="V58" s="50">
        <v>145</v>
      </c>
      <c r="W58" s="50">
        <v>15</v>
      </c>
      <c r="X58" s="50"/>
      <c r="Y58" s="50"/>
      <c r="Z58" s="50"/>
      <c r="AA58" s="50"/>
      <c r="AB58" s="48">
        <f t="shared" si="1"/>
        <v>160</v>
      </c>
      <c r="AC58" s="48">
        <f t="shared" si="2"/>
        <v>160</v>
      </c>
    </row>
    <row r="59" spans="1:29" ht="31.5" customHeight="1">
      <c r="A59" s="34">
        <v>57</v>
      </c>
      <c r="B59" s="49" t="s">
        <v>490</v>
      </c>
      <c r="C59" s="51" t="s">
        <v>56</v>
      </c>
      <c r="D59" s="50">
        <v>25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47">
        <f t="shared" si="0"/>
        <v>25</v>
      </c>
      <c r="V59" s="50"/>
      <c r="W59" s="50"/>
      <c r="X59" s="50"/>
      <c r="Y59" s="50"/>
      <c r="Z59" s="50"/>
      <c r="AA59" s="50">
        <v>75</v>
      </c>
      <c r="AB59" s="48">
        <f t="shared" si="1"/>
        <v>75</v>
      </c>
      <c r="AC59" s="48">
        <f t="shared" si="2"/>
        <v>100</v>
      </c>
    </row>
    <row r="60" spans="1:29" ht="31.5" customHeight="1">
      <c r="A60" s="34">
        <v>58</v>
      </c>
      <c r="B60" s="49" t="s">
        <v>490</v>
      </c>
      <c r="C60" s="51" t="s">
        <v>57</v>
      </c>
      <c r="D60" s="50"/>
      <c r="E60" s="50"/>
      <c r="F60" s="50"/>
      <c r="G60" s="50"/>
      <c r="H60" s="50"/>
      <c r="I60" s="50"/>
      <c r="J60" s="50"/>
      <c r="K60" s="50">
        <v>45</v>
      </c>
      <c r="L60" s="50"/>
      <c r="M60" s="50"/>
      <c r="N60" s="50"/>
      <c r="O60" s="50"/>
      <c r="P60" s="50"/>
      <c r="Q60" s="50"/>
      <c r="R60" s="50"/>
      <c r="S60" s="50"/>
      <c r="T60" s="50"/>
      <c r="U60" s="47">
        <f t="shared" si="0"/>
        <v>45</v>
      </c>
      <c r="V60" s="50"/>
      <c r="W60" s="50"/>
      <c r="X60" s="50"/>
      <c r="Y60" s="50"/>
      <c r="Z60" s="50">
        <v>30</v>
      </c>
      <c r="AA60" s="50"/>
      <c r="AB60" s="48">
        <f t="shared" si="1"/>
        <v>30</v>
      </c>
      <c r="AC60" s="48">
        <f t="shared" si="2"/>
        <v>75</v>
      </c>
    </row>
    <row r="61" spans="1:29" ht="31.5" customHeight="1">
      <c r="A61" s="34">
        <v>59</v>
      </c>
      <c r="B61" s="49" t="s">
        <v>505</v>
      </c>
      <c r="C61" s="51" t="s">
        <v>58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47">
        <f t="shared" si="0"/>
        <v>0</v>
      </c>
      <c r="V61" s="50">
        <v>263</v>
      </c>
      <c r="W61" s="50">
        <v>37</v>
      </c>
      <c r="X61" s="50"/>
      <c r="Y61" s="50"/>
      <c r="Z61" s="50"/>
      <c r="AA61" s="50"/>
      <c r="AB61" s="48">
        <f t="shared" si="1"/>
        <v>300</v>
      </c>
      <c r="AC61" s="48">
        <f t="shared" si="2"/>
        <v>300</v>
      </c>
    </row>
    <row r="62" spans="1:29" ht="31.5" customHeight="1">
      <c r="A62" s="34">
        <v>60</v>
      </c>
      <c r="B62" s="49" t="s">
        <v>490</v>
      </c>
      <c r="C62" s="51" t="s">
        <v>59</v>
      </c>
      <c r="D62" s="50"/>
      <c r="E62" s="50"/>
      <c r="F62" s="50"/>
      <c r="G62" s="50"/>
      <c r="H62" s="50"/>
      <c r="I62" s="50"/>
      <c r="J62" s="50">
        <v>25</v>
      </c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47">
        <f t="shared" si="0"/>
        <v>25</v>
      </c>
      <c r="V62" s="50"/>
      <c r="W62" s="50"/>
      <c r="X62" s="50"/>
      <c r="Y62" s="50">
        <v>12</v>
      </c>
      <c r="Z62" s="50"/>
      <c r="AA62" s="50"/>
      <c r="AB62" s="48">
        <f t="shared" si="1"/>
        <v>12</v>
      </c>
      <c r="AC62" s="48">
        <f t="shared" si="2"/>
        <v>37</v>
      </c>
    </row>
    <row r="63" spans="1:29" ht="45">
      <c r="A63" s="34">
        <v>61</v>
      </c>
      <c r="B63" s="49" t="s">
        <v>507</v>
      </c>
      <c r="C63" s="49" t="s">
        <v>60</v>
      </c>
      <c r="D63" s="50"/>
      <c r="E63" s="50"/>
      <c r="F63" s="50"/>
      <c r="G63" s="50"/>
      <c r="H63" s="50"/>
      <c r="I63" s="50"/>
      <c r="J63" s="50"/>
      <c r="K63" s="50"/>
      <c r="L63" s="50">
        <v>30</v>
      </c>
      <c r="M63" s="50"/>
      <c r="N63" s="50"/>
      <c r="O63" s="50"/>
      <c r="P63" s="50"/>
      <c r="Q63" s="50"/>
      <c r="R63" s="50"/>
      <c r="S63" s="50"/>
      <c r="T63" s="50"/>
      <c r="U63" s="47">
        <f t="shared" si="0"/>
        <v>30</v>
      </c>
      <c r="V63" s="50"/>
      <c r="W63" s="50"/>
      <c r="X63" s="50"/>
      <c r="Y63" s="50"/>
      <c r="Z63" s="50"/>
      <c r="AA63" s="50"/>
      <c r="AB63" s="48">
        <f t="shared" si="1"/>
        <v>0</v>
      </c>
      <c r="AC63" s="48">
        <f t="shared" si="2"/>
        <v>30</v>
      </c>
    </row>
    <row r="64" spans="1:29" ht="31.5" customHeight="1">
      <c r="A64" s="34">
        <v>62</v>
      </c>
      <c r="B64" s="49" t="s">
        <v>492</v>
      </c>
      <c r="C64" s="49" t="s">
        <v>61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47">
        <f t="shared" si="0"/>
        <v>0</v>
      </c>
      <c r="V64" s="50"/>
      <c r="W64" s="50"/>
      <c r="X64" s="50"/>
      <c r="Y64" s="50">
        <v>10</v>
      </c>
      <c r="Z64" s="50"/>
      <c r="AA64" s="50"/>
      <c r="AB64" s="48">
        <f t="shared" si="1"/>
        <v>10</v>
      </c>
      <c r="AC64" s="48">
        <f t="shared" si="2"/>
        <v>10</v>
      </c>
    </row>
    <row r="65" spans="1:29" ht="31.5" customHeight="1">
      <c r="A65" s="34">
        <v>63</v>
      </c>
      <c r="B65" s="49" t="s">
        <v>491</v>
      </c>
      <c r="C65" s="51" t="s">
        <v>62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47">
        <f t="shared" si="0"/>
        <v>0</v>
      </c>
      <c r="V65" s="50"/>
      <c r="W65" s="50"/>
      <c r="X65" s="50">
        <v>100</v>
      </c>
      <c r="Y65" s="50"/>
      <c r="Z65" s="50"/>
      <c r="AA65" s="50"/>
      <c r="AB65" s="48">
        <f t="shared" si="1"/>
        <v>100</v>
      </c>
      <c r="AC65" s="48">
        <f t="shared" si="2"/>
        <v>100</v>
      </c>
    </row>
    <row r="66" spans="1:29" ht="31.5" customHeight="1">
      <c r="A66" s="34">
        <v>64</v>
      </c>
      <c r="B66" s="49" t="s">
        <v>502</v>
      </c>
      <c r="C66" s="52" t="s">
        <v>63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47">
        <f t="shared" si="0"/>
        <v>0</v>
      </c>
      <c r="V66" s="50">
        <v>30</v>
      </c>
      <c r="W66" s="50">
        <v>17</v>
      </c>
      <c r="X66" s="50"/>
      <c r="Y66" s="50">
        <v>93</v>
      </c>
      <c r="Z66" s="50"/>
      <c r="AA66" s="50"/>
      <c r="AB66" s="48">
        <f t="shared" si="1"/>
        <v>140</v>
      </c>
      <c r="AC66" s="48">
        <f t="shared" si="2"/>
        <v>140</v>
      </c>
    </row>
    <row r="67" spans="1:29" ht="31.5" customHeight="1">
      <c r="A67" s="34">
        <v>65</v>
      </c>
      <c r="B67" s="53" t="s">
        <v>502</v>
      </c>
      <c r="C67" s="54" t="s">
        <v>64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6">
        <f t="shared" si="0"/>
        <v>0</v>
      </c>
      <c r="V67" s="55"/>
      <c r="W67" s="55">
        <v>14</v>
      </c>
      <c r="X67" s="55"/>
      <c r="Y67" s="55"/>
      <c r="Z67" s="55"/>
      <c r="AA67" s="55"/>
      <c r="AB67" s="57">
        <f t="shared" si="1"/>
        <v>14</v>
      </c>
      <c r="AC67" s="57">
        <f t="shared" si="2"/>
        <v>14</v>
      </c>
    </row>
    <row r="68" spans="1:29" s="63" customFormat="1" ht="11.25">
      <c r="A68" s="58"/>
      <c r="B68" s="59"/>
      <c r="C68" s="59" t="s">
        <v>509</v>
      </c>
      <c r="D68" s="60">
        <f aca="true" t="shared" si="3" ref="D68:AA68">SUM(D3:D67)</f>
        <v>3954</v>
      </c>
      <c r="E68" s="60">
        <f t="shared" si="3"/>
        <v>498</v>
      </c>
      <c r="F68" s="60">
        <f t="shared" si="3"/>
        <v>414</v>
      </c>
      <c r="G68" s="60">
        <f>SUM(G3:G67)</f>
        <v>179</v>
      </c>
      <c r="H68" s="60">
        <f>SUM(H3:H67)</f>
        <v>195</v>
      </c>
      <c r="I68" s="60">
        <f t="shared" si="3"/>
        <v>888</v>
      </c>
      <c r="J68" s="60">
        <f t="shared" si="3"/>
        <v>1138</v>
      </c>
      <c r="K68" s="60">
        <f>SUM(K3:K67)</f>
        <v>1111</v>
      </c>
      <c r="L68" s="60">
        <f t="shared" si="3"/>
        <v>3186</v>
      </c>
      <c r="M68" s="60">
        <f t="shared" si="3"/>
        <v>194</v>
      </c>
      <c r="N68" s="60">
        <f t="shared" si="3"/>
        <v>210</v>
      </c>
      <c r="O68" s="60">
        <f t="shared" si="3"/>
        <v>114</v>
      </c>
      <c r="P68" s="60">
        <f t="shared" si="3"/>
        <v>370</v>
      </c>
      <c r="Q68" s="60">
        <f t="shared" si="3"/>
        <v>524</v>
      </c>
      <c r="R68" s="60">
        <f>SUM(R3:R67)</f>
        <v>557</v>
      </c>
      <c r="S68" s="60">
        <f>SUM(S3:S67)</f>
        <v>440</v>
      </c>
      <c r="T68" s="60">
        <f t="shared" si="3"/>
        <v>1968</v>
      </c>
      <c r="U68" s="61">
        <f t="shared" si="3"/>
        <v>15940</v>
      </c>
      <c r="V68" s="60">
        <f t="shared" si="3"/>
        <v>608</v>
      </c>
      <c r="W68" s="60">
        <f t="shared" si="3"/>
        <v>206</v>
      </c>
      <c r="X68" s="60">
        <f t="shared" si="3"/>
        <v>2192</v>
      </c>
      <c r="Y68" s="60">
        <f t="shared" si="3"/>
        <v>2971</v>
      </c>
      <c r="Z68" s="60">
        <f t="shared" si="3"/>
        <v>180</v>
      </c>
      <c r="AA68" s="60">
        <f t="shared" si="3"/>
        <v>286</v>
      </c>
      <c r="AB68" s="62">
        <f>SUM(V68:AA68)</f>
        <v>6443</v>
      </c>
      <c r="AC68" s="62">
        <f>SUM(U68,AB68)</f>
        <v>22383</v>
      </c>
    </row>
  </sheetData>
  <sheetProtection/>
  <printOptions/>
  <pageMargins left="0.15748031496062992" right="0.15748031496062992" top="0.2362204724409449" bottom="0.31496062992125984" header="0.11811023622047245" footer="0.15748031496062992"/>
  <pageSetup horizontalDpi="600" verticalDpi="6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P164"/>
  <sheetViews>
    <sheetView zoomScalePageLayoutView="0" workbookViewId="0" topLeftCell="A1">
      <pane xSplit="2" ySplit="2" topLeftCell="BD151" activePane="bottomRight" state="frozen"/>
      <selection pane="topLeft" activeCell="F247" sqref="F247"/>
      <selection pane="topRight" activeCell="F247" sqref="F247"/>
      <selection pane="bottomLeft" activeCell="F247" sqref="F247"/>
      <selection pane="bottomRight" activeCell="B181" sqref="B181"/>
    </sheetView>
  </sheetViews>
  <sheetFormatPr defaultColWidth="9.140625" defaultRowHeight="15"/>
  <cols>
    <col min="1" max="1" width="9.140625" style="9" customWidth="1"/>
    <col min="2" max="2" width="47.421875" style="9" customWidth="1"/>
    <col min="3" max="3" width="13.00390625" style="11" customWidth="1"/>
    <col min="4" max="4" width="11.57421875" style="11" customWidth="1"/>
    <col min="5" max="5" width="9.140625" style="11" customWidth="1"/>
    <col min="6" max="6" width="11.8515625" style="11" customWidth="1"/>
    <col min="7" max="9" width="9.140625" style="10" customWidth="1"/>
    <col min="10" max="11" width="9.421875" style="10" customWidth="1"/>
    <col min="12" max="13" width="9.140625" style="10" customWidth="1"/>
    <col min="14" max="14" width="9.8515625" style="10" customWidth="1"/>
    <col min="15" max="17" width="9.140625" style="10" customWidth="1"/>
    <col min="18" max="18" width="10.28125" style="10" customWidth="1"/>
    <col min="19" max="19" width="11.8515625" style="10" customWidth="1"/>
    <col min="20" max="28" width="9.140625" style="10" customWidth="1"/>
    <col min="29" max="29" width="9.8515625" style="10" customWidth="1"/>
    <col min="30" max="31" width="9.140625" style="10" customWidth="1"/>
    <col min="32" max="32" width="9.7109375" style="10" customWidth="1"/>
    <col min="33" max="35" width="9.140625" style="10" customWidth="1"/>
    <col min="36" max="36" width="9.8515625" style="10" customWidth="1"/>
    <col min="37" max="37" width="9.140625" style="10" customWidth="1"/>
    <col min="38" max="38" width="10.140625" style="10" customWidth="1"/>
    <col min="39" max="39" width="9.140625" style="10" customWidth="1"/>
    <col min="40" max="40" width="10.28125" style="10" customWidth="1"/>
    <col min="41" max="43" width="9.140625" style="10" customWidth="1"/>
    <col min="44" max="44" width="11.28125" style="10" customWidth="1"/>
    <col min="45" max="45" width="11.7109375" style="10" customWidth="1"/>
    <col min="46" max="47" width="9.140625" style="10" customWidth="1"/>
    <col min="48" max="48" width="9.57421875" style="10" customWidth="1"/>
    <col min="49" max="54" width="9.140625" style="10" customWidth="1"/>
    <col min="55" max="55" width="9.57421875" style="10" customWidth="1"/>
    <col min="56" max="59" width="9.140625" style="10" customWidth="1"/>
    <col min="60" max="16384" width="9.140625" style="10" customWidth="1"/>
  </cols>
  <sheetData>
    <row r="1" spans="1:68" s="7" customFormat="1" ht="87" customHeight="1">
      <c r="A1" s="31" t="s">
        <v>66</v>
      </c>
      <c r="B1" s="31" t="s">
        <v>67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1" t="s">
        <v>9</v>
      </c>
      <c r="M1" s="21" t="s">
        <v>10</v>
      </c>
      <c r="N1" s="21" t="s">
        <v>11</v>
      </c>
      <c r="O1" s="21" t="s">
        <v>12</v>
      </c>
      <c r="P1" s="21" t="s">
        <v>13</v>
      </c>
      <c r="Q1" s="21" t="s">
        <v>14</v>
      </c>
      <c r="R1" s="21" t="s">
        <v>15</v>
      </c>
      <c r="S1" s="21" t="s">
        <v>16</v>
      </c>
      <c r="T1" s="21" t="s">
        <v>17</v>
      </c>
      <c r="U1" s="21" t="s">
        <v>18</v>
      </c>
      <c r="V1" s="21" t="s">
        <v>19</v>
      </c>
      <c r="W1" s="21" t="s">
        <v>20</v>
      </c>
      <c r="X1" s="21" t="s">
        <v>21</v>
      </c>
      <c r="Y1" s="21" t="s">
        <v>22</v>
      </c>
      <c r="Z1" s="21" t="s">
        <v>23</v>
      </c>
      <c r="AA1" s="21" t="s">
        <v>24</v>
      </c>
      <c r="AB1" s="21" t="s">
        <v>25</v>
      </c>
      <c r="AC1" s="21" t="s">
        <v>26</v>
      </c>
      <c r="AD1" s="21" t="s">
        <v>27</v>
      </c>
      <c r="AE1" s="21" t="s">
        <v>28</v>
      </c>
      <c r="AF1" s="21" t="s">
        <v>29</v>
      </c>
      <c r="AG1" s="21" t="s">
        <v>30</v>
      </c>
      <c r="AH1" s="21" t="s">
        <v>31</v>
      </c>
      <c r="AI1" s="21" t="s">
        <v>32</v>
      </c>
      <c r="AJ1" s="21" t="s">
        <v>33</v>
      </c>
      <c r="AK1" s="21" t="s">
        <v>34</v>
      </c>
      <c r="AL1" s="21" t="s">
        <v>35</v>
      </c>
      <c r="AM1" s="21" t="s">
        <v>36</v>
      </c>
      <c r="AN1" s="21" t="s">
        <v>37</v>
      </c>
      <c r="AO1" s="21" t="s">
        <v>38</v>
      </c>
      <c r="AP1" s="21" t="s">
        <v>39</v>
      </c>
      <c r="AQ1" s="21" t="s">
        <v>40</v>
      </c>
      <c r="AR1" s="21" t="s">
        <v>41</v>
      </c>
      <c r="AS1" s="21" t="s">
        <v>42</v>
      </c>
      <c r="AT1" s="21" t="s">
        <v>43</v>
      </c>
      <c r="AU1" s="21" t="s">
        <v>44</v>
      </c>
      <c r="AV1" s="21" t="s">
        <v>45</v>
      </c>
      <c r="AW1" s="21" t="s">
        <v>46</v>
      </c>
      <c r="AX1" s="21" t="s">
        <v>47</v>
      </c>
      <c r="AY1" s="21" t="s">
        <v>48</v>
      </c>
      <c r="AZ1" s="21" t="s">
        <v>49</v>
      </c>
      <c r="BA1" s="21" t="s">
        <v>50</v>
      </c>
      <c r="BB1" s="21" t="s">
        <v>51</v>
      </c>
      <c r="BC1" s="21" t="s">
        <v>52</v>
      </c>
      <c r="BD1" s="21" t="s">
        <v>53</v>
      </c>
      <c r="BE1" s="21" t="s">
        <v>54</v>
      </c>
      <c r="BF1" s="21" t="s">
        <v>55</v>
      </c>
      <c r="BG1" s="21" t="s">
        <v>56</v>
      </c>
      <c r="BH1" s="21" t="s">
        <v>57</v>
      </c>
      <c r="BI1" s="21" t="s">
        <v>58</v>
      </c>
      <c r="BJ1" s="21" t="s">
        <v>59</v>
      </c>
      <c r="BK1" s="21" t="s">
        <v>60</v>
      </c>
      <c r="BL1" s="21" t="s">
        <v>61</v>
      </c>
      <c r="BM1" s="21" t="s">
        <v>62</v>
      </c>
      <c r="BN1" s="22" t="s">
        <v>63</v>
      </c>
      <c r="BO1" s="22" t="s">
        <v>64</v>
      </c>
      <c r="BP1" s="22" t="s">
        <v>65</v>
      </c>
    </row>
    <row r="2" spans="1:68" s="8" customFormat="1" ht="21">
      <c r="A2" s="31"/>
      <c r="B2" s="31"/>
      <c r="C2" s="23" t="s">
        <v>68</v>
      </c>
      <c r="D2" s="23" t="s">
        <v>68</v>
      </c>
      <c r="E2" s="23" t="s">
        <v>68</v>
      </c>
      <c r="F2" s="23" t="s">
        <v>68</v>
      </c>
      <c r="G2" s="23" t="s">
        <v>68</v>
      </c>
      <c r="H2" s="23" t="s">
        <v>68</v>
      </c>
      <c r="I2" s="23" t="s">
        <v>68</v>
      </c>
      <c r="J2" s="23" t="s">
        <v>68</v>
      </c>
      <c r="K2" s="23" t="s">
        <v>68</v>
      </c>
      <c r="L2" s="23" t="s">
        <v>68</v>
      </c>
      <c r="M2" s="23" t="s">
        <v>68</v>
      </c>
      <c r="N2" s="23" t="s">
        <v>68</v>
      </c>
      <c r="O2" s="23" t="s">
        <v>68</v>
      </c>
      <c r="P2" s="23" t="s">
        <v>68</v>
      </c>
      <c r="Q2" s="23" t="s">
        <v>68</v>
      </c>
      <c r="R2" s="23" t="s">
        <v>68</v>
      </c>
      <c r="S2" s="23" t="s">
        <v>68</v>
      </c>
      <c r="T2" s="23" t="s">
        <v>68</v>
      </c>
      <c r="U2" s="23" t="s">
        <v>68</v>
      </c>
      <c r="V2" s="23" t="s">
        <v>68</v>
      </c>
      <c r="W2" s="23" t="s">
        <v>68</v>
      </c>
      <c r="X2" s="23" t="s">
        <v>68</v>
      </c>
      <c r="Y2" s="23" t="s">
        <v>68</v>
      </c>
      <c r="Z2" s="23" t="s">
        <v>68</v>
      </c>
      <c r="AA2" s="23" t="s">
        <v>68</v>
      </c>
      <c r="AB2" s="23" t="s">
        <v>68</v>
      </c>
      <c r="AC2" s="23" t="s">
        <v>68</v>
      </c>
      <c r="AD2" s="23" t="s">
        <v>68</v>
      </c>
      <c r="AE2" s="23" t="s">
        <v>68</v>
      </c>
      <c r="AF2" s="23" t="s">
        <v>68</v>
      </c>
      <c r="AG2" s="23" t="s">
        <v>68</v>
      </c>
      <c r="AH2" s="23" t="s">
        <v>68</v>
      </c>
      <c r="AI2" s="23" t="s">
        <v>68</v>
      </c>
      <c r="AJ2" s="23" t="s">
        <v>68</v>
      </c>
      <c r="AK2" s="23" t="s">
        <v>68</v>
      </c>
      <c r="AL2" s="23" t="s">
        <v>68</v>
      </c>
      <c r="AM2" s="23" t="s">
        <v>68</v>
      </c>
      <c r="AN2" s="23" t="s">
        <v>68</v>
      </c>
      <c r="AO2" s="23" t="s">
        <v>68</v>
      </c>
      <c r="AP2" s="23" t="s">
        <v>68</v>
      </c>
      <c r="AQ2" s="23" t="s">
        <v>68</v>
      </c>
      <c r="AR2" s="23" t="s">
        <v>68</v>
      </c>
      <c r="AS2" s="23" t="s">
        <v>68</v>
      </c>
      <c r="AT2" s="23" t="s">
        <v>68</v>
      </c>
      <c r="AU2" s="23" t="s">
        <v>68</v>
      </c>
      <c r="AV2" s="23" t="s">
        <v>68</v>
      </c>
      <c r="AW2" s="23" t="s">
        <v>68</v>
      </c>
      <c r="AX2" s="23" t="s">
        <v>68</v>
      </c>
      <c r="AY2" s="23" t="s">
        <v>68</v>
      </c>
      <c r="AZ2" s="23" t="s">
        <v>68</v>
      </c>
      <c r="BA2" s="23" t="s">
        <v>68</v>
      </c>
      <c r="BB2" s="23" t="s">
        <v>68</v>
      </c>
      <c r="BC2" s="23" t="s">
        <v>68</v>
      </c>
      <c r="BD2" s="23" t="s">
        <v>68</v>
      </c>
      <c r="BE2" s="23" t="s">
        <v>68</v>
      </c>
      <c r="BF2" s="23" t="s">
        <v>68</v>
      </c>
      <c r="BG2" s="23" t="s">
        <v>68</v>
      </c>
      <c r="BH2" s="23" t="s">
        <v>68</v>
      </c>
      <c r="BI2" s="23" t="s">
        <v>68</v>
      </c>
      <c r="BJ2" s="23" t="s">
        <v>68</v>
      </c>
      <c r="BK2" s="23" t="s">
        <v>68</v>
      </c>
      <c r="BL2" s="23" t="s">
        <v>68</v>
      </c>
      <c r="BM2" s="23" t="s">
        <v>68</v>
      </c>
      <c r="BN2" s="23" t="s">
        <v>68</v>
      </c>
      <c r="BO2" s="23" t="s">
        <v>68</v>
      </c>
      <c r="BP2" s="23" t="s">
        <v>68</v>
      </c>
    </row>
    <row r="3" spans="1:68" s="1" customFormat="1" ht="11.25">
      <c r="A3" s="24" t="s">
        <v>69</v>
      </c>
      <c r="B3" s="24" t="s">
        <v>70</v>
      </c>
      <c r="C3" s="25"/>
      <c r="D3" s="25">
        <v>12</v>
      </c>
      <c r="E3" s="25">
        <v>1</v>
      </c>
      <c r="F3" s="25">
        <v>3</v>
      </c>
      <c r="G3" s="25">
        <v>5</v>
      </c>
      <c r="H3" s="25"/>
      <c r="I3" s="25"/>
      <c r="J3" s="26"/>
      <c r="K3" s="25"/>
      <c r="L3" s="25"/>
      <c r="M3" s="25">
        <v>1</v>
      </c>
      <c r="N3" s="25">
        <v>1</v>
      </c>
      <c r="O3" s="25">
        <v>1</v>
      </c>
      <c r="P3" s="25"/>
      <c r="Q3" s="25">
        <v>3</v>
      </c>
      <c r="R3" s="25">
        <v>1</v>
      </c>
      <c r="S3" s="25">
        <v>1</v>
      </c>
      <c r="T3" s="25">
        <v>1</v>
      </c>
      <c r="U3" s="25">
        <v>2</v>
      </c>
      <c r="V3" s="25">
        <v>1</v>
      </c>
      <c r="W3" s="25"/>
      <c r="X3" s="25">
        <v>1</v>
      </c>
      <c r="Y3" s="25">
        <v>3</v>
      </c>
      <c r="Z3" s="25">
        <v>1</v>
      </c>
      <c r="AA3" s="25"/>
      <c r="AB3" s="25">
        <v>1</v>
      </c>
      <c r="AC3" s="25">
        <v>1</v>
      </c>
      <c r="AD3" s="25"/>
      <c r="AE3" s="25">
        <v>1</v>
      </c>
      <c r="AF3" s="25">
        <v>1</v>
      </c>
      <c r="AG3" s="25">
        <v>3</v>
      </c>
      <c r="AH3" s="25">
        <v>1</v>
      </c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6"/>
      <c r="BI3" s="25"/>
      <c r="BJ3" s="25"/>
      <c r="BK3" s="25"/>
      <c r="BL3" s="25"/>
      <c r="BM3" s="25"/>
      <c r="BN3" s="25"/>
      <c r="BO3" s="25"/>
      <c r="BP3" s="25">
        <f aca="true" t="shared" si="0" ref="BP3:BP51">SUM(C3:BO3)</f>
        <v>46</v>
      </c>
    </row>
    <row r="4" spans="1:68" s="1" customFormat="1" ht="11.25">
      <c r="A4" s="24" t="s">
        <v>71</v>
      </c>
      <c r="B4" s="24" t="s">
        <v>72</v>
      </c>
      <c r="C4" s="25">
        <v>1</v>
      </c>
      <c r="D4" s="25">
        <v>2.4</v>
      </c>
      <c r="E4" s="25">
        <v>1</v>
      </c>
      <c r="F4" s="25"/>
      <c r="G4" s="25">
        <v>2.2</v>
      </c>
      <c r="H4" s="25"/>
      <c r="I4" s="25">
        <v>0.9</v>
      </c>
      <c r="J4" s="25"/>
      <c r="K4" s="25"/>
      <c r="L4" s="25"/>
      <c r="M4" s="25">
        <v>2</v>
      </c>
      <c r="N4" s="25">
        <v>0.6</v>
      </c>
      <c r="O4" s="25">
        <v>1</v>
      </c>
      <c r="P4" s="25">
        <v>2.6</v>
      </c>
      <c r="Q4" s="25">
        <v>0.5</v>
      </c>
      <c r="R4" s="25">
        <v>0.5</v>
      </c>
      <c r="S4" s="25">
        <v>0.63</v>
      </c>
      <c r="T4" s="25">
        <v>1</v>
      </c>
      <c r="U4" s="25">
        <v>1</v>
      </c>
      <c r="V4" s="25">
        <v>1</v>
      </c>
      <c r="W4" s="25">
        <v>0.25</v>
      </c>
      <c r="X4" s="25">
        <v>1</v>
      </c>
      <c r="Y4" s="25">
        <v>2.04</v>
      </c>
      <c r="Z4" s="25">
        <v>1.15</v>
      </c>
      <c r="AA4" s="25">
        <v>1.5</v>
      </c>
      <c r="AB4" s="25">
        <v>0.75</v>
      </c>
      <c r="AC4" s="25">
        <v>0.5</v>
      </c>
      <c r="AD4" s="25"/>
      <c r="AE4" s="25">
        <v>0.46</v>
      </c>
      <c r="AF4" s="25">
        <v>0.5</v>
      </c>
      <c r="AG4" s="25">
        <v>1</v>
      </c>
      <c r="AH4" s="25"/>
      <c r="AI4" s="25">
        <v>0.6</v>
      </c>
      <c r="AJ4" s="25"/>
      <c r="AK4" s="25"/>
      <c r="AL4" s="25">
        <v>0.4</v>
      </c>
      <c r="AM4" s="25"/>
      <c r="AN4" s="25"/>
      <c r="AO4" s="25"/>
      <c r="AP4" s="25"/>
      <c r="AQ4" s="25"/>
      <c r="AR4" s="25"/>
      <c r="AS4" s="25">
        <v>0.25</v>
      </c>
      <c r="AT4" s="25">
        <v>1</v>
      </c>
      <c r="AU4" s="25">
        <v>0.38</v>
      </c>
      <c r="AV4" s="25">
        <v>0.25</v>
      </c>
      <c r="AW4" s="25"/>
      <c r="AX4" s="25">
        <v>1</v>
      </c>
      <c r="AY4" s="25"/>
      <c r="AZ4" s="25">
        <v>0.2</v>
      </c>
      <c r="BA4" s="25"/>
      <c r="BB4" s="25">
        <v>1.08</v>
      </c>
      <c r="BC4" s="25"/>
      <c r="BD4" s="25"/>
      <c r="BE4" s="25"/>
      <c r="BF4" s="25">
        <v>1.38</v>
      </c>
      <c r="BG4" s="25">
        <v>0.6</v>
      </c>
      <c r="BH4" s="25"/>
      <c r="BI4" s="25">
        <v>0.5</v>
      </c>
      <c r="BJ4" s="25"/>
      <c r="BK4" s="25">
        <v>0.1</v>
      </c>
      <c r="BL4" s="25"/>
      <c r="BM4" s="25"/>
      <c r="BN4" s="25"/>
      <c r="BO4" s="25"/>
      <c r="BP4" s="25">
        <f t="shared" si="0"/>
        <v>35.22</v>
      </c>
    </row>
    <row r="5" spans="1:68" s="1" customFormat="1" ht="11.25">
      <c r="A5" s="24" t="s">
        <v>73</v>
      </c>
      <c r="B5" s="24" t="s">
        <v>74</v>
      </c>
      <c r="C5" s="25">
        <v>1</v>
      </c>
      <c r="D5" s="25"/>
      <c r="E5" s="25">
        <v>1</v>
      </c>
      <c r="F5" s="25">
        <v>1</v>
      </c>
      <c r="G5" s="25">
        <v>2</v>
      </c>
      <c r="H5" s="25">
        <v>1</v>
      </c>
      <c r="I5" s="25">
        <v>2</v>
      </c>
      <c r="J5" s="26"/>
      <c r="K5" s="25"/>
      <c r="L5" s="25"/>
      <c r="M5" s="25"/>
      <c r="N5" s="25"/>
      <c r="O5" s="25"/>
      <c r="P5" s="25">
        <v>1</v>
      </c>
      <c r="Q5" s="25"/>
      <c r="R5" s="25"/>
      <c r="S5" s="25"/>
      <c r="T5" s="25"/>
      <c r="U5" s="25"/>
      <c r="V5" s="25"/>
      <c r="W5" s="25">
        <v>1</v>
      </c>
      <c r="X5" s="25"/>
      <c r="Y5" s="25"/>
      <c r="Z5" s="25"/>
      <c r="AA5" s="25">
        <v>1</v>
      </c>
      <c r="AB5" s="25"/>
      <c r="AC5" s="25"/>
      <c r="AD5" s="25">
        <v>1</v>
      </c>
      <c r="AE5" s="25"/>
      <c r="AF5" s="25"/>
      <c r="AG5" s="25"/>
      <c r="AH5" s="25"/>
      <c r="AI5" s="25">
        <v>1</v>
      </c>
      <c r="AJ5" s="25"/>
      <c r="AK5" s="25">
        <v>1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6"/>
      <c r="BI5" s="25"/>
      <c r="BJ5" s="25"/>
      <c r="BK5" s="25"/>
      <c r="BL5" s="25"/>
      <c r="BM5" s="25"/>
      <c r="BN5" s="25"/>
      <c r="BO5" s="25"/>
      <c r="BP5" s="25">
        <f t="shared" si="0"/>
        <v>14</v>
      </c>
    </row>
    <row r="6" spans="1:68" s="1" customFormat="1" ht="11.25">
      <c r="A6" s="24" t="s">
        <v>77</v>
      </c>
      <c r="B6" s="24" t="s">
        <v>78</v>
      </c>
      <c r="C6" s="25"/>
      <c r="D6" s="25"/>
      <c r="E6" s="25">
        <v>0.88</v>
      </c>
      <c r="F6" s="25">
        <v>0.78</v>
      </c>
      <c r="G6" s="25">
        <v>2.2</v>
      </c>
      <c r="H6" s="25">
        <v>0.38</v>
      </c>
      <c r="I6" s="25">
        <v>0.25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>
        <v>0.13</v>
      </c>
      <c r="AC6" s="25"/>
      <c r="AD6" s="25">
        <v>0.43</v>
      </c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>
        <v>0.01</v>
      </c>
      <c r="AT6" s="25"/>
      <c r="AU6" s="25">
        <v>0.15</v>
      </c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>
        <f t="shared" si="0"/>
        <v>5.21</v>
      </c>
    </row>
    <row r="7" spans="1:68" s="1" customFormat="1" ht="11.25">
      <c r="A7" s="24" t="s">
        <v>79</v>
      </c>
      <c r="B7" s="24" t="s">
        <v>80</v>
      </c>
      <c r="C7" s="25">
        <v>1.88</v>
      </c>
      <c r="D7" s="25">
        <v>1</v>
      </c>
      <c r="E7" s="25">
        <v>0.3</v>
      </c>
      <c r="F7" s="25">
        <v>3.45</v>
      </c>
      <c r="G7" s="25">
        <v>2.63</v>
      </c>
      <c r="H7" s="25">
        <v>1</v>
      </c>
      <c r="I7" s="25">
        <v>0.05</v>
      </c>
      <c r="J7" s="25"/>
      <c r="K7" s="25"/>
      <c r="L7" s="25"/>
      <c r="M7" s="25"/>
      <c r="N7" s="25">
        <v>0.38</v>
      </c>
      <c r="O7" s="25">
        <v>0.25</v>
      </c>
      <c r="P7" s="25"/>
      <c r="Q7" s="25"/>
      <c r="R7" s="25">
        <v>0.15</v>
      </c>
      <c r="S7" s="25">
        <v>0.75</v>
      </c>
      <c r="T7" s="25"/>
      <c r="U7" s="25">
        <v>0.63</v>
      </c>
      <c r="V7" s="25"/>
      <c r="W7" s="25">
        <v>0.2</v>
      </c>
      <c r="X7" s="25"/>
      <c r="Y7" s="25">
        <v>0.76</v>
      </c>
      <c r="Z7" s="25"/>
      <c r="AA7" s="25"/>
      <c r="AB7" s="25">
        <v>0.68</v>
      </c>
      <c r="AC7" s="25">
        <v>0.25</v>
      </c>
      <c r="AD7" s="25">
        <v>0.38</v>
      </c>
      <c r="AE7" s="25">
        <v>0.24</v>
      </c>
      <c r="AF7" s="25">
        <v>0.15</v>
      </c>
      <c r="AG7" s="25">
        <v>0.15</v>
      </c>
      <c r="AH7" s="25">
        <v>1.75</v>
      </c>
      <c r="AI7" s="25">
        <v>2.65</v>
      </c>
      <c r="AJ7" s="25"/>
      <c r="AK7" s="25">
        <v>1</v>
      </c>
      <c r="AL7" s="25"/>
      <c r="AM7" s="25"/>
      <c r="AN7" s="25"/>
      <c r="AO7" s="25"/>
      <c r="AP7" s="25"/>
      <c r="AQ7" s="25"/>
      <c r="AR7" s="25"/>
      <c r="AS7" s="25"/>
      <c r="AT7" s="25"/>
      <c r="AU7" s="25">
        <v>0.3</v>
      </c>
      <c r="AV7" s="25"/>
      <c r="AW7" s="25"/>
      <c r="AX7" s="25"/>
      <c r="AY7" s="25">
        <v>0.1</v>
      </c>
      <c r="AZ7" s="25"/>
      <c r="BA7" s="25"/>
      <c r="BB7" s="25"/>
      <c r="BC7" s="25">
        <v>0.3</v>
      </c>
      <c r="BD7" s="25"/>
      <c r="BE7" s="25"/>
      <c r="BF7" s="25">
        <v>0.25</v>
      </c>
      <c r="BG7" s="25"/>
      <c r="BH7" s="25"/>
      <c r="BI7" s="25">
        <v>0.38</v>
      </c>
      <c r="BJ7" s="25"/>
      <c r="BK7" s="25">
        <v>0.45</v>
      </c>
      <c r="BL7" s="25"/>
      <c r="BM7" s="25"/>
      <c r="BN7" s="25"/>
      <c r="BO7" s="25"/>
      <c r="BP7" s="25">
        <f t="shared" si="0"/>
        <v>22.46</v>
      </c>
    </row>
    <row r="8" spans="1:68" s="1" customFormat="1" ht="11.25">
      <c r="A8" s="24" t="s">
        <v>81</v>
      </c>
      <c r="B8" s="24" t="s">
        <v>82</v>
      </c>
      <c r="C8" s="25">
        <v>2.28</v>
      </c>
      <c r="D8" s="25">
        <v>4</v>
      </c>
      <c r="E8" s="25">
        <v>3</v>
      </c>
      <c r="F8" s="25">
        <v>4.5</v>
      </c>
      <c r="G8" s="25">
        <v>2.48</v>
      </c>
      <c r="H8" s="25">
        <v>2.05</v>
      </c>
      <c r="I8" s="25">
        <v>3.53</v>
      </c>
      <c r="J8" s="25"/>
      <c r="K8" s="25"/>
      <c r="L8" s="25"/>
      <c r="M8" s="25">
        <v>0.1</v>
      </c>
      <c r="N8" s="25">
        <v>0.18</v>
      </c>
      <c r="O8" s="25">
        <v>0.38</v>
      </c>
      <c r="P8" s="25">
        <v>0.65</v>
      </c>
      <c r="Q8" s="25">
        <v>0.38</v>
      </c>
      <c r="R8" s="25">
        <v>0.75</v>
      </c>
      <c r="S8" s="25">
        <v>0.65</v>
      </c>
      <c r="T8" s="25">
        <v>0.85</v>
      </c>
      <c r="U8" s="25">
        <v>0.93</v>
      </c>
      <c r="V8" s="25">
        <v>0.15</v>
      </c>
      <c r="W8" s="25">
        <v>0.63</v>
      </c>
      <c r="X8" s="25"/>
      <c r="Y8" s="25">
        <v>0.75</v>
      </c>
      <c r="Z8" s="25">
        <v>1.38</v>
      </c>
      <c r="AA8" s="25">
        <v>0.75</v>
      </c>
      <c r="AB8" s="25">
        <v>1.05</v>
      </c>
      <c r="AC8" s="25">
        <v>0.3</v>
      </c>
      <c r="AD8" s="25">
        <v>0.93</v>
      </c>
      <c r="AE8" s="25">
        <v>0.38</v>
      </c>
      <c r="AF8" s="25">
        <v>0.5</v>
      </c>
      <c r="AG8" s="25">
        <v>0.6</v>
      </c>
      <c r="AH8" s="25">
        <v>1.6</v>
      </c>
      <c r="AI8" s="25">
        <v>1.8</v>
      </c>
      <c r="AJ8" s="25"/>
      <c r="AK8" s="25">
        <v>1.5</v>
      </c>
      <c r="AL8" s="25"/>
      <c r="AM8" s="25"/>
      <c r="AN8" s="25"/>
      <c r="AO8" s="25">
        <v>1.53</v>
      </c>
      <c r="AP8" s="25"/>
      <c r="AQ8" s="25"/>
      <c r="AR8" s="25">
        <v>4</v>
      </c>
      <c r="AS8" s="25">
        <v>0.25</v>
      </c>
      <c r="AT8" s="25"/>
      <c r="AU8" s="25">
        <v>0.28</v>
      </c>
      <c r="AV8" s="25"/>
      <c r="AW8" s="25"/>
      <c r="AX8" s="25"/>
      <c r="AY8" s="25"/>
      <c r="AZ8" s="25"/>
      <c r="BA8" s="25"/>
      <c r="BB8" s="25">
        <v>0.04</v>
      </c>
      <c r="BC8" s="25"/>
      <c r="BD8" s="25"/>
      <c r="BE8" s="25"/>
      <c r="BF8" s="25">
        <v>0.63</v>
      </c>
      <c r="BG8" s="25">
        <v>0.4</v>
      </c>
      <c r="BH8" s="25"/>
      <c r="BI8" s="25">
        <v>0.5</v>
      </c>
      <c r="BJ8" s="25"/>
      <c r="BK8" s="25">
        <v>0.7</v>
      </c>
      <c r="BL8" s="25"/>
      <c r="BM8" s="25"/>
      <c r="BN8" s="25"/>
      <c r="BO8" s="25"/>
      <c r="BP8" s="25">
        <f t="shared" si="0"/>
        <v>47.36000000000001</v>
      </c>
    </row>
    <row r="9" spans="1:68" s="1" customFormat="1" ht="11.25">
      <c r="A9" s="24" t="s">
        <v>85</v>
      </c>
      <c r="B9" s="24" t="s">
        <v>86</v>
      </c>
      <c r="C9" s="25">
        <v>1</v>
      </c>
      <c r="D9" s="25">
        <v>1.88</v>
      </c>
      <c r="E9" s="25">
        <v>1.18</v>
      </c>
      <c r="F9" s="25">
        <v>2</v>
      </c>
      <c r="G9" s="25">
        <v>1.85</v>
      </c>
      <c r="H9" s="25">
        <v>2.18</v>
      </c>
      <c r="I9" s="25">
        <v>1.23</v>
      </c>
      <c r="J9" s="25"/>
      <c r="K9" s="25"/>
      <c r="L9" s="25"/>
      <c r="M9" s="25">
        <v>0.15</v>
      </c>
      <c r="N9" s="25">
        <v>0.38</v>
      </c>
      <c r="O9" s="25"/>
      <c r="P9" s="25">
        <v>0.38</v>
      </c>
      <c r="Q9" s="25">
        <v>0.38</v>
      </c>
      <c r="R9" s="25">
        <v>0.6</v>
      </c>
      <c r="S9" s="25">
        <v>0.75</v>
      </c>
      <c r="T9" s="25">
        <v>0.63</v>
      </c>
      <c r="U9" s="25">
        <v>0.8</v>
      </c>
      <c r="V9" s="25">
        <v>0.38</v>
      </c>
      <c r="W9" s="25">
        <v>0.25</v>
      </c>
      <c r="X9" s="25">
        <v>0.1</v>
      </c>
      <c r="Y9" s="25">
        <v>0.38</v>
      </c>
      <c r="Z9" s="25">
        <v>0.75</v>
      </c>
      <c r="AA9" s="25">
        <v>0.6</v>
      </c>
      <c r="AB9" s="25">
        <v>0.5</v>
      </c>
      <c r="AC9" s="25">
        <v>0.4</v>
      </c>
      <c r="AD9" s="25">
        <v>0.5</v>
      </c>
      <c r="AE9" s="25">
        <v>0.38</v>
      </c>
      <c r="AF9" s="25">
        <v>0.5</v>
      </c>
      <c r="AG9" s="25">
        <v>0.6</v>
      </c>
      <c r="AH9" s="25">
        <v>0.9</v>
      </c>
      <c r="AI9" s="25">
        <v>1.5</v>
      </c>
      <c r="AJ9" s="25"/>
      <c r="AK9" s="25">
        <v>1</v>
      </c>
      <c r="AL9" s="25"/>
      <c r="AM9" s="25"/>
      <c r="AN9" s="25"/>
      <c r="AO9" s="25">
        <v>0.2</v>
      </c>
      <c r="AP9" s="25"/>
      <c r="AQ9" s="25"/>
      <c r="AR9" s="25">
        <v>2</v>
      </c>
      <c r="AS9" s="25"/>
      <c r="AT9" s="25"/>
      <c r="AU9" s="25">
        <v>0.13</v>
      </c>
      <c r="AV9" s="25"/>
      <c r="AW9" s="25"/>
      <c r="AX9" s="25"/>
      <c r="AY9" s="25">
        <v>0.1</v>
      </c>
      <c r="AZ9" s="25"/>
      <c r="BA9" s="25"/>
      <c r="BB9" s="25">
        <v>0.1</v>
      </c>
      <c r="BC9" s="25">
        <v>0.25</v>
      </c>
      <c r="BD9" s="25"/>
      <c r="BE9" s="25"/>
      <c r="BF9" s="25">
        <v>0.25</v>
      </c>
      <c r="BG9" s="25">
        <v>0.8</v>
      </c>
      <c r="BH9" s="25"/>
      <c r="BI9" s="25">
        <v>0.38</v>
      </c>
      <c r="BJ9" s="25"/>
      <c r="BK9" s="25">
        <v>0.1</v>
      </c>
      <c r="BL9" s="25"/>
      <c r="BM9" s="25"/>
      <c r="BN9" s="25"/>
      <c r="BO9" s="25"/>
      <c r="BP9" s="25">
        <f t="shared" si="0"/>
        <v>28.440000000000005</v>
      </c>
    </row>
    <row r="10" spans="1:68" s="1" customFormat="1" ht="11.25">
      <c r="A10" s="24" t="s">
        <v>87</v>
      </c>
      <c r="B10" s="24" t="s">
        <v>88</v>
      </c>
      <c r="C10" s="25"/>
      <c r="D10" s="25">
        <v>0.75</v>
      </c>
      <c r="E10" s="25"/>
      <c r="F10" s="25"/>
      <c r="G10" s="25">
        <v>1.05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>
        <v>0.1</v>
      </c>
      <c r="U10" s="25">
        <v>0.25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>
        <v>2</v>
      </c>
      <c r="AI10" s="25"/>
      <c r="AJ10" s="25"/>
      <c r="AK10" s="25"/>
      <c r="AL10" s="25"/>
      <c r="AM10" s="25"/>
      <c r="AN10" s="25"/>
      <c r="AO10" s="25">
        <v>0.5</v>
      </c>
      <c r="AP10" s="25"/>
      <c r="AQ10" s="25"/>
      <c r="AR10" s="25">
        <v>0.4</v>
      </c>
      <c r="AS10" s="25"/>
      <c r="AT10" s="25"/>
      <c r="AU10" s="25">
        <v>0.05</v>
      </c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>
        <v>2</v>
      </c>
      <c r="BL10" s="25"/>
      <c r="BM10" s="25"/>
      <c r="BN10" s="25"/>
      <c r="BO10" s="25"/>
      <c r="BP10" s="25">
        <f t="shared" si="0"/>
        <v>7.1000000000000005</v>
      </c>
    </row>
    <row r="11" spans="1:68" s="1" customFormat="1" ht="11.25">
      <c r="A11" s="24" t="s">
        <v>89</v>
      </c>
      <c r="B11" s="24" t="s">
        <v>90</v>
      </c>
      <c r="C11" s="25">
        <v>1.05</v>
      </c>
      <c r="D11" s="25">
        <v>1.5</v>
      </c>
      <c r="E11" s="25">
        <v>0.75</v>
      </c>
      <c r="F11" s="25">
        <v>2</v>
      </c>
      <c r="G11" s="25">
        <v>0.78</v>
      </c>
      <c r="H11" s="25">
        <v>0.7</v>
      </c>
      <c r="I11" s="25">
        <v>1.13</v>
      </c>
      <c r="J11" s="25"/>
      <c r="K11" s="25"/>
      <c r="L11" s="25"/>
      <c r="M11" s="25">
        <v>0.18</v>
      </c>
      <c r="N11" s="25">
        <v>0.4</v>
      </c>
      <c r="O11" s="25">
        <v>0.2</v>
      </c>
      <c r="P11" s="25">
        <v>0.5</v>
      </c>
      <c r="Q11" s="25">
        <v>0.5</v>
      </c>
      <c r="R11" s="25">
        <v>0.75</v>
      </c>
      <c r="S11" s="25">
        <v>0.63</v>
      </c>
      <c r="T11" s="25">
        <v>0.75</v>
      </c>
      <c r="U11" s="25">
        <v>1</v>
      </c>
      <c r="V11" s="25">
        <v>0.25</v>
      </c>
      <c r="W11" s="25">
        <v>0.5</v>
      </c>
      <c r="X11" s="25">
        <v>0.15</v>
      </c>
      <c r="Y11" s="25">
        <v>0.38</v>
      </c>
      <c r="Z11" s="25">
        <v>0.8</v>
      </c>
      <c r="AA11" s="25">
        <v>0.5</v>
      </c>
      <c r="AB11" s="25">
        <v>0.5</v>
      </c>
      <c r="AC11" s="25">
        <v>0.63</v>
      </c>
      <c r="AD11" s="25">
        <v>0.5</v>
      </c>
      <c r="AE11" s="25">
        <v>0.34</v>
      </c>
      <c r="AF11" s="25">
        <v>0.25</v>
      </c>
      <c r="AG11" s="25">
        <v>0.5</v>
      </c>
      <c r="AH11" s="25">
        <v>1</v>
      </c>
      <c r="AI11" s="25">
        <v>1</v>
      </c>
      <c r="AJ11" s="25"/>
      <c r="AK11" s="25">
        <v>1</v>
      </c>
      <c r="AL11" s="25"/>
      <c r="AM11" s="25"/>
      <c r="AN11" s="25"/>
      <c r="AO11" s="25">
        <v>0.2</v>
      </c>
      <c r="AP11" s="25"/>
      <c r="AQ11" s="25"/>
      <c r="AR11" s="25">
        <v>2</v>
      </c>
      <c r="AS11" s="25">
        <v>0.15</v>
      </c>
      <c r="AT11" s="25"/>
      <c r="AU11" s="25">
        <v>0.2</v>
      </c>
      <c r="AV11" s="25"/>
      <c r="AW11" s="25"/>
      <c r="AX11" s="25"/>
      <c r="AY11" s="25"/>
      <c r="AZ11" s="25"/>
      <c r="BA11" s="25"/>
      <c r="BB11" s="25">
        <v>0.13</v>
      </c>
      <c r="BC11" s="25">
        <v>0.23</v>
      </c>
      <c r="BD11" s="25"/>
      <c r="BE11" s="25"/>
      <c r="BF11" s="25">
        <v>0.3</v>
      </c>
      <c r="BG11" s="25"/>
      <c r="BH11" s="25"/>
      <c r="BI11" s="25">
        <v>0.25</v>
      </c>
      <c r="BJ11" s="25"/>
      <c r="BK11" s="25"/>
      <c r="BL11" s="25"/>
      <c r="BM11" s="25"/>
      <c r="BN11" s="25"/>
      <c r="BO11" s="25"/>
      <c r="BP11" s="25">
        <f t="shared" si="0"/>
        <v>24.58</v>
      </c>
    </row>
    <row r="12" spans="1:68" s="1" customFormat="1" ht="11.25">
      <c r="A12" s="24" t="s">
        <v>91</v>
      </c>
      <c r="B12" s="24" t="s">
        <v>92</v>
      </c>
      <c r="C12" s="25">
        <v>1</v>
      </c>
      <c r="D12" s="25">
        <v>1</v>
      </c>
      <c r="E12" s="25">
        <v>0.6</v>
      </c>
      <c r="F12" s="25">
        <v>2.08</v>
      </c>
      <c r="G12" s="25">
        <v>1</v>
      </c>
      <c r="H12" s="25">
        <v>0.88</v>
      </c>
      <c r="I12" s="25">
        <v>0.95</v>
      </c>
      <c r="J12" s="25"/>
      <c r="K12" s="25"/>
      <c r="L12" s="25"/>
      <c r="M12" s="25">
        <v>0.23</v>
      </c>
      <c r="N12" s="25">
        <v>0.38</v>
      </c>
      <c r="O12" s="25">
        <v>0.05</v>
      </c>
      <c r="P12" s="25">
        <v>0.58</v>
      </c>
      <c r="Q12" s="25">
        <v>1</v>
      </c>
      <c r="R12" s="25">
        <v>0.4</v>
      </c>
      <c r="S12" s="25">
        <v>0.5</v>
      </c>
      <c r="T12" s="25">
        <v>0.75</v>
      </c>
      <c r="U12" s="25">
        <v>0.6</v>
      </c>
      <c r="V12" s="25">
        <v>0.25</v>
      </c>
      <c r="W12" s="25">
        <v>0.5</v>
      </c>
      <c r="X12" s="25">
        <v>0.2</v>
      </c>
      <c r="Y12" s="25">
        <v>0.63</v>
      </c>
      <c r="Z12" s="25">
        <v>0.5</v>
      </c>
      <c r="AA12" s="25">
        <v>0.5</v>
      </c>
      <c r="AB12" s="25">
        <v>1</v>
      </c>
      <c r="AC12" s="25">
        <v>1</v>
      </c>
      <c r="AD12" s="25">
        <v>0.88</v>
      </c>
      <c r="AE12" s="25">
        <v>0.75</v>
      </c>
      <c r="AF12" s="25">
        <v>0.25</v>
      </c>
      <c r="AG12" s="25">
        <v>0.75</v>
      </c>
      <c r="AH12" s="25">
        <v>1</v>
      </c>
      <c r="AI12" s="25">
        <v>1</v>
      </c>
      <c r="AJ12" s="25"/>
      <c r="AK12" s="25">
        <v>1</v>
      </c>
      <c r="AL12" s="25"/>
      <c r="AM12" s="25"/>
      <c r="AN12" s="25"/>
      <c r="AO12" s="25">
        <v>0.2</v>
      </c>
      <c r="AP12" s="25"/>
      <c r="AQ12" s="25"/>
      <c r="AR12" s="25">
        <v>3</v>
      </c>
      <c r="AS12" s="25">
        <v>0.11</v>
      </c>
      <c r="AT12" s="25"/>
      <c r="AU12" s="25">
        <v>0.28</v>
      </c>
      <c r="AV12" s="25"/>
      <c r="AW12" s="25"/>
      <c r="AX12" s="25"/>
      <c r="AY12" s="25">
        <v>0.1</v>
      </c>
      <c r="AZ12" s="25"/>
      <c r="BA12" s="25"/>
      <c r="BB12" s="25">
        <v>0.25</v>
      </c>
      <c r="BC12" s="25">
        <v>0.23</v>
      </c>
      <c r="BD12" s="25"/>
      <c r="BE12" s="25"/>
      <c r="BF12" s="25">
        <v>0.2</v>
      </c>
      <c r="BG12" s="25">
        <v>0.8</v>
      </c>
      <c r="BH12" s="25"/>
      <c r="BI12" s="25">
        <v>0.25</v>
      </c>
      <c r="BJ12" s="25"/>
      <c r="BK12" s="25"/>
      <c r="BL12" s="25"/>
      <c r="BM12" s="25"/>
      <c r="BN12" s="25"/>
      <c r="BO12" s="25"/>
      <c r="BP12" s="25">
        <f t="shared" si="0"/>
        <v>27.630000000000003</v>
      </c>
    </row>
    <row r="13" spans="1:68" s="1" customFormat="1" ht="11.25">
      <c r="A13" s="24" t="s">
        <v>93</v>
      </c>
      <c r="B13" s="24" t="s">
        <v>94</v>
      </c>
      <c r="C13" s="25">
        <v>2</v>
      </c>
      <c r="D13" s="25">
        <v>3</v>
      </c>
      <c r="E13" s="25">
        <v>1</v>
      </c>
      <c r="F13" s="25">
        <v>2</v>
      </c>
      <c r="G13" s="25">
        <v>1.05</v>
      </c>
      <c r="H13" s="25">
        <v>0.15</v>
      </c>
      <c r="I13" s="25"/>
      <c r="J13" s="25"/>
      <c r="K13" s="25"/>
      <c r="L13" s="25">
        <v>1.63</v>
      </c>
      <c r="M13" s="25">
        <v>0.1</v>
      </c>
      <c r="N13" s="25">
        <v>0.4</v>
      </c>
      <c r="O13" s="25">
        <v>0.38</v>
      </c>
      <c r="P13" s="25">
        <v>1.3</v>
      </c>
      <c r="Q13" s="25">
        <v>1</v>
      </c>
      <c r="R13" s="25">
        <v>1</v>
      </c>
      <c r="S13" s="25">
        <v>0.58</v>
      </c>
      <c r="T13" s="25">
        <v>0.75</v>
      </c>
      <c r="U13" s="25">
        <v>1</v>
      </c>
      <c r="V13" s="25">
        <v>1</v>
      </c>
      <c r="W13" s="25">
        <v>0.38</v>
      </c>
      <c r="X13" s="25"/>
      <c r="Y13" s="25"/>
      <c r="Z13" s="25">
        <v>1</v>
      </c>
      <c r="AA13" s="25">
        <v>2</v>
      </c>
      <c r="AB13" s="25">
        <v>1</v>
      </c>
      <c r="AC13" s="25">
        <v>1</v>
      </c>
      <c r="AD13" s="25">
        <v>0.63</v>
      </c>
      <c r="AE13" s="25"/>
      <c r="AF13" s="25">
        <v>1</v>
      </c>
      <c r="AG13" s="25">
        <v>1</v>
      </c>
      <c r="AH13" s="25">
        <v>1</v>
      </c>
      <c r="AI13" s="25">
        <v>1</v>
      </c>
      <c r="AJ13" s="25"/>
      <c r="AK13" s="25">
        <v>1</v>
      </c>
      <c r="AL13" s="25">
        <v>0.4</v>
      </c>
      <c r="AM13" s="25"/>
      <c r="AN13" s="25"/>
      <c r="AO13" s="25">
        <v>0.2</v>
      </c>
      <c r="AP13" s="25"/>
      <c r="AQ13" s="25"/>
      <c r="AR13" s="25">
        <v>1</v>
      </c>
      <c r="AS13" s="25">
        <v>0.03</v>
      </c>
      <c r="AT13" s="25"/>
      <c r="AU13" s="25">
        <v>0.15</v>
      </c>
      <c r="AV13" s="25">
        <v>0.25</v>
      </c>
      <c r="AW13" s="25"/>
      <c r="AX13" s="25"/>
      <c r="AY13" s="25">
        <v>0.2</v>
      </c>
      <c r="AZ13" s="25"/>
      <c r="BA13" s="25"/>
      <c r="BB13" s="25">
        <v>0.88</v>
      </c>
      <c r="BC13" s="25">
        <v>0.23</v>
      </c>
      <c r="BD13" s="25"/>
      <c r="BE13" s="25"/>
      <c r="BF13" s="25">
        <v>0.1</v>
      </c>
      <c r="BG13" s="25">
        <v>0.88</v>
      </c>
      <c r="BH13" s="25"/>
      <c r="BI13" s="25">
        <v>0.25</v>
      </c>
      <c r="BJ13" s="25"/>
      <c r="BK13" s="25">
        <v>4.2</v>
      </c>
      <c r="BL13" s="25"/>
      <c r="BM13" s="25"/>
      <c r="BN13" s="25"/>
      <c r="BO13" s="25"/>
      <c r="BP13" s="25">
        <f t="shared" si="0"/>
        <v>38.120000000000005</v>
      </c>
    </row>
    <row r="14" spans="1:68" s="1" customFormat="1" ht="11.25">
      <c r="A14" s="24" t="s">
        <v>95</v>
      </c>
      <c r="B14" s="24" t="s">
        <v>96</v>
      </c>
      <c r="C14" s="25">
        <v>1.8</v>
      </c>
      <c r="D14" s="25">
        <v>5.43</v>
      </c>
      <c r="E14" s="25">
        <v>2</v>
      </c>
      <c r="F14" s="25">
        <v>2</v>
      </c>
      <c r="G14" s="25">
        <v>2.1</v>
      </c>
      <c r="H14" s="25">
        <v>1.6</v>
      </c>
      <c r="I14" s="25"/>
      <c r="J14" s="25"/>
      <c r="K14" s="25"/>
      <c r="L14" s="25"/>
      <c r="M14" s="25">
        <v>0.1</v>
      </c>
      <c r="N14" s="25"/>
      <c r="O14" s="25">
        <v>0.2</v>
      </c>
      <c r="P14" s="25">
        <v>0.75</v>
      </c>
      <c r="Q14" s="25">
        <v>0.15</v>
      </c>
      <c r="R14" s="25">
        <v>0.75</v>
      </c>
      <c r="S14" s="25">
        <v>0.75</v>
      </c>
      <c r="T14" s="25">
        <v>0.5</v>
      </c>
      <c r="U14" s="25">
        <v>0.38</v>
      </c>
      <c r="V14" s="25">
        <v>0.38</v>
      </c>
      <c r="W14" s="25">
        <v>0.63</v>
      </c>
      <c r="X14" s="25"/>
      <c r="Y14" s="25">
        <v>0.75</v>
      </c>
      <c r="Z14" s="25">
        <v>0.8</v>
      </c>
      <c r="AA14" s="25">
        <v>1.18</v>
      </c>
      <c r="AB14" s="25">
        <v>0.73</v>
      </c>
      <c r="AC14" s="25">
        <v>0.2</v>
      </c>
      <c r="AD14" s="25"/>
      <c r="AE14" s="25">
        <v>0.45</v>
      </c>
      <c r="AF14" s="25">
        <v>0.38</v>
      </c>
      <c r="AG14" s="25">
        <v>0.2</v>
      </c>
      <c r="AH14" s="25">
        <v>1.53</v>
      </c>
      <c r="AI14" s="25">
        <v>0.1</v>
      </c>
      <c r="AJ14" s="25"/>
      <c r="AK14" s="25"/>
      <c r="AL14" s="25"/>
      <c r="AM14" s="25"/>
      <c r="AN14" s="25"/>
      <c r="AO14" s="25">
        <v>0.83</v>
      </c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>
        <v>1.38</v>
      </c>
      <c r="BD14" s="25"/>
      <c r="BE14" s="25"/>
      <c r="BF14" s="25">
        <v>0.3</v>
      </c>
      <c r="BG14" s="25">
        <v>1.25</v>
      </c>
      <c r="BH14" s="25"/>
      <c r="BI14" s="25">
        <v>0.25</v>
      </c>
      <c r="BJ14" s="25"/>
      <c r="BK14" s="25"/>
      <c r="BL14" s="25"/>
      <c r="BM14" s="25"/>
      <c r="BN14" s="25"/>
      <c r="BO14" s="25"/>
      <c r="BP14" s="25">
        <f t="shared" si="0"/>
        <v>29.849999999999994</v>
      </c>
    </row>
    <row r="15" spans="1:68" s="1" customFormat="1" ht="11.25">
      <c r="A15" s="24" t="s">
        <v>97</v>
      </c>
      <c r="B15" s="24" t="s">
        <v>98</v>
      </c>
      <c r="C15" s="25">
        <v>1</v>
      </c>
      <c r="D15" s="25">
        <v>1</v>
      </c>
      <c r="E15" s="25">
        <v>1</v>
      </c>
      <c r="F15" s="25">
        <v>1</v>
      </c>
      <c r="G15" s="25"/>
      <c r="H15" s="25"/>
      <c r="I15" s="25"/>
      <c r="J15" s="2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>
        <v>1</v>
      </c>
      <c r="BH15" s="26"/>
      <c r="BI15" s="25"/>
      <c r="BJ15" s="25"/>
      <c r="BK15" s="25"/>
      <c r="BL15" s="25"/>
      <c r="BM15" s="25"/>
      <c r="BN15" s="25"/>
      <c r="BO15" s="25"/>
      <c r="BP15" s="25">
        <f t="shared" si="0"/>
        <v>5</v>
      </c>
    </row>
    <row r="16" spans="1:68" s="1" customFormat="1" ht="11.25">
      <c r="A16" s="24" t="s">
        <v>101</v>
      </c>
      <c r="B16" s="24" t="s">
        <v>102</v>
      </c>
      <c r="C16" s="25">
        <v>1.23</v>
      </c>
      <c r="D16" s="25">
        <v>3.25</v>
      </c>
      <c r="E16" s="25">
        <v>1</v>
      </c>
      <c r="F16" s="25">
        <v>4</v>
      </c>
      <c r="G16" s="25">
        <v>0.5</v>
      </c>
      <c r="H16" s="25">
        <v>1.4</v>
      </c>
      <c r="I16" s="25"/>
      <c r="J16" s="25"/>
      <c r="K16" s="25"/>
      <c r="L16" s="25"/>
      <c r="M16" s="25"/>
      <c r="N16" s="25"/>
      <c r="O16" s="25"/>
      <c r="P16" s="25">
        <v>0.55</v>
      </c>
      <c r="Q16" s="25">
        <v>0.2</v>
      </c>
      <c r="R16" s="25">
        <v>0.75</v>
      </c>
      <c r="S16" s="25">
        <v>0.25</v>
      </c>
      <c r="T16" s="25">
        <v>1</v>
      </c>
      <c r="U16" s="25">
        <v>0.13</v>
      </c>
      <c r="V16" s="25">
        <v>0.11</v>
      </c>
      <c r="W16" s="25">
        <v>0.25</v>
      </c>
      <c r="X16" s="25"/>
      <c r="Y16" s="25">
        <v>0.15</v>
      </c>
      <c r="Z16" s="25">
        <v>1</v>
      </c>
      <c r="AA16" s="25">
        <v>1</v>
      </c>
      <c r="AB16" s="25">
        <v>0.63</v>
      </c>
      <c r="AC16" s="25">
        <v>1</v>
      </c>
      <c r="AD16" s="25"/>
      <c r="AE16" s="25"/>
      <c r="AF16" s="25">
        <v>0.63</v>
      </c>
      <c r="AG16" s="25">
        <v>1</v>
      </c>
      <c r="AH16" s="25">
        <v>1</v>
      </c>
      <c r="AI16" s="25">
        <v>0.5</v>
      </c>
      <c r="AJ16" s="25"/>
      <c r="AK16" s="25">
        <v>0.5</v>
      </c>
      <c r="AL16" s="25"/>
      <c r="AM16" s="25"/>
      <c r="AN16" s="25"/>
      <c r="AO16" s="25">
        <v>0.2</v>
      </c>
      <c r="AP16" s="25"/>
      <c r="AQ16" s="25"/>
      <c r="AR16" s="25">
        <v>1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>
        <v>1.93</v>
      </c>
      <c r="BD16" s="25"/>
      <c r="BE16" s="25"/>
      <c r="BF16" s="25">
        <v>0.18</v>
      </c>
      <c r="BG16" s="25">
        <v>1.2</v>
      </c>
      <c r="BH16" s="25"/>
      <c r="BI16" s="25">
        <v>0.5</v>
      </c>
      <c r="BJ16" s="25"/>
      <c r="BK16" s="25"/>
      <c r="BL16" s="25"/>
      <c r="BM16" s="25"/>
      <c r="BN16" s="25"/>
      <c r="BO16" s="25"/>
      <c r="BP16" s="25">
        <f t="shared" si="0"/>
        <v>27.04</v>
      </c>
    </row>
    <row r="17" spans="1:68" s="1" customFormat="1" ht="11.25">
      <c r="A17" s="24" t="s">
        <v>103</v>
      </c>
      <c r="B17" s="24" t="s">
        <v>104</v>
      </c>
      <c r="C17" s="25">
        <v>0.5</v>
      </c>
      <c r="D17" s="25">
        <v>1</v>
      </c>
      <c r="E17" s="25">
        <v>1</v>
      </c>
      <c r="F17" s="25">
        <v>2</v>
      </c>
      <c r="G17" s="25">
        <v>0.5</v>
      </c>
      <c r="H17" s="25">
        <v>0.65</v>
      </c>
      <c r="I17" s="25"/>
      <c r="J17" s="25"/>
      <c r="K17" s="25"/>
      <c r="L17" s="25"/>
      <c r="M17" s="25"/>
      <c r="N17" s="25"/>
      <c r="O17" s="25"/>
      <c r="P17" s="25"/>
      <c r="Q17" s="25"/>
      <c r="R17" s="25">
        <v>0.5</v>
      </c>
      <c r="S17" s="25">
        <v>0.38</v>
      </c>
      <c r="T17" s="25"/>
      <c r="U17" s="25">
        <v>0.25</v>
      </c>
      <c r="V17" s="25"/>
      <c r="W17" s="25">
        <v>0.1</v>
      </c>
      <c r="X17" s="25"/>
      <c r="Y17" s="25">
        <v>0.05</v>
      </c>
      <c r="Z17" s="25">
        <v>0.5</v>
      </c>
      <c r="AA17" s="25">
        <v>0.5</v>
      </c>
      <c r="AB17" s="25">
        <v>0.38</v>
      </c>
      <c r="AC17" s="25">
        <v>0.2</v>
      </c>
      <c r="AD17" s="25"/>
      <c r="AE17" s="25">
        <v>0.1</v>
      </c>
      <c r="AF17" s="25"/>
      <c r="AG17" s="25">
        <v>0.1</v>
      </c>
      <c r="AH17" s="25">
        <v>0.9</v>
      </c>
      <c r="AI17" s="25">
        <v>0.2</v>
      </c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>
        <v>0.13</v>
      </c>
      <c r="BD17" s="25"/>
      <c r="BE17" s="25"/>
      <c r="BF17" s="25"/>
      <c r="BG17" s="25"/>
      <c r="BH17" s="26">
        <v>1</v>
      </c>
      <c r="BI17" s="25"/>
      <c r="BJ17" s="25"/>
      <c r="BK17" s="25"/>
      <c r="BL17" s="25"/>
      <c r="BM17" s="25"/>
      <c r="BN17" s="25"/>
      <c r="BO17" s="25"/>
      <c r="BP17" s="25">
        <f t="shared" si="0"/>
        <v>10.94</v>
      </c>
    </row>
    <row r="18" spans="1:68" s="1" customFormat="1" ht="11.25">
      <c r="A18" s="24" t="s">
        <v>105</v>
      </c>
      <c r="B18" s="24" t="s">
        <v>106</v>
      </c>
      <c r="C18" s="25">
        <v>1.1</v>
      </c>
      <c r="D18" s="25">
        <v>2.55</v>
      </c>
      <c r="E18" s="25">
        <v>2</v>
      </c>
      <c r="F18" s="25">
        <v>1.8</v>
      </c>
      <c r="G18" s="25">
        <v>1.6</v>
      </c>
      <c r="H18" s="25">
        <v>1</v>
      </c>
      <c r="I18" s="25">
        <v>2.35</v>
      </c>
      <c r="J18" s="25"/>
      <c r="K18" s="25"/>
      <c r="L18" s="25"/>
      <c r="M18" s="25"/>
      <c r="N18" s="25">
        <v>0.18</v>
      </c>
      <c r="O18" s="25">
        <v>0.25</v>
      </c>
      <c r="P18" s="25">
        <v>0.1</v>
      </c>
      <c r="Q18" s="25">
        <v>0.38</v>
      </c>
      <c r="R18" s="25">
        <v>0.15</v>
      </c>
      <c r="S18" s="25">
        <v>0.5</v>
      </c>
      <c r="T18" s="25">
        <v>0.3</v>
      </c>
      <c r="U18" s="25">
        <v>0.2</v>
      </c>
      <c r="V18" s="25">
        <v>0.4</v>
      </c>
      <c r="W18" s="25">
        <v>0.13</v>
      </c>
      <c r="X18" s="25"/>
      <c r="Y18" s="25">
        <v>0.38</v>
      </c>
      <c r="Z18" s="25">
        <v>0.7</v>
      </c>
      <c r="AA18" s="25">
        <v>0.5</v>
      </c>
      <c r="AB18" s="25">
        <v>0.38</v>
      </c>
      <c r="AC18" s="25">
        <v>0.2</v>
      </c>
      <c r="AD18" s="25">
        <v>0.3</v>
      </c>
      <c r="AE18" s="25">
        <v>0.23</v>
      </c>
      <c r="AF18" s="25">
        <v>0.38</v>
      </c>
      <c r="AG18" s="25">
        <v>0.2</v>
      </c>
      <c r="AH18" s="25">
        <v>0.88</v>
      </c>
      <c r="AI18" s="25">
        <v>1.5</v>
      </c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>
        <v>0.35</v>
      </c>
      <c r="BG18" s="25"/>
      <c r="BH18" s="25"/>
      <c r="BI18" s="25">
        <v>0.25</v>
      </c>
      <c r="BJ18" s="25"/>
      <c r="BK18" s="25"/>
      <c r="BL18" s="25"/>
      <c r="BM18" s="25"/>
      <c r="BN18" s="25"/>
      <c r="BO18" s="25"/>
      <c r="BP18" s="25">
        <f t="shared" si="0"/>
        <v>21.240000000000002</v>
      </c>
    </row>
    <row r="19" spans="1:68" s="1" customFormat="1" ht="11.25">
      <c r="A19" s="24" t="s">
        <v>109</v>
      </c>
      <c r="B19" s="24" t="s">
        <v>110</v>
      </c>
      <c r="C19" s="25">
        <v>2</v>
      </c>
      <c r="D19" s="25">
        <v>2.8</v>
      </c>
      <c r="E19" s="25">
        <v>2.93</v>
      </c>
      <c r="F19" s="25">
        <v>3</v>
      </c>
      <c r="G19" s="25">
        <v>1.6</v>
      </c>
      <c r="H19" s="25">
        <v>2.9</v>
      </c>
      <c r="I19" s="25">
        <v>2.6</v>
      </c>
      <c r="J19" s="25"/>
      <c r="K19" s="25"/>
      <c r="L19" s="25">
        <v>1</v>
      </c>
      <c r="M19" s="25">
        <v>0.8</v>
      </c>
      <c r="N19" s="25">
        <v>0.7</v>
      </c>
      <c r="O19" s="25">
        <v>0.38</v>
      </c>
      <c r="P19" s="25">
        <v>0.4</v>
      </c>
      <c r="Q19" s="25">
        <v>0.63</v>
      </c>
      <c r="R19" s="25">
        <v>0.6</v>
      </c>
      <c r="S19" s="25">
        <v>0.5</v>
      </c>
      <c r="T19" s="25">
        <v>0.63</v>
      </c>
      <c r="U19" s="25">
        <v>1</v>
      </c>
      <c r="V19" s="25">
        <v>0.7</v>
      </c>
      <c r="W19" s="25">
        <v>0.25</v>
      </c>
      <c r="X19" s="25"/>
      <c r="Y19" s="25">
        <v>0.5</v>
      </c>
      <c r="Z19" s="25">
        <v>1</v>
      </c>
      <c r="AA19" s="25">
        <v>1</v>
      </c>
      <c r="AB19" s="25">
        <v>0.5</v>
      </c>
      <c r="AC19" s="25">
        <v>0.63</v>
      </c>
      <c r="AD19" s="25">
        <v>0.5</v>
      </c>
      <c r="AE19" s="25">
        <v>0.78</v>
      </c>
      <c r="AF19" s="25">
        <v>0.75</v>
      </c>
      <c r="AG19" s="25">
        <v>1</v>
      </c>
      <c r="AH19" s="25">
        <v>1.83</v>
      </c>
      <c r="AI19" s="25">
        <v>3.35</v>
      </c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>
        <v>0.15</v>
      </c>
      <c r="BC19" s="25"/>
      <c r="BD19" s="25"/>
      <c r="BE19" s="25"/>
      <c r="BF19" s="25">
        <v>0.6</v>
      </c>
      <c r="BG19" s="25"/>
      <c r="BH19" s="25"/>
      <c r="BI19" s="25">
        <v>0.38</v>
      </c>
      <c r="BJ19" s="25"/>
      <c r="BK19" s="25"/>
      <c r="BL19" s="25"/>
      <c r="BM19" s="25"/>
      <c r="BN19" s="25"/>
      <c r="BO19" s="25"/>
      <c r="BP19" s="25">
        <f t="shared" si="0"/>
        <v>38.39</v>
      </c>
    </row>
    <row r="20" spans="1:68" s="1" customFormat="1" ht="11.25">
      <c r="A20" s="24" t="s">
        <v>111</v>
      </c>
      <c r="B20" s="24" t="s">
        <v>112</v>
      </c>
      <c r="C20" s="25">
        <v>0.5</v>
      </c>
      <c r="D20" s="25">
        <v>6</v>
      </c>
      <c r="E20" s="25">
        <v>1.6</v>
      </c>
      <c r="F20" s="25">
        <v>1.85</v>
      </c>
      <c r="G20" s="25">
        <v>0.6</v>
      </c>
      <c r="H20" s="25">
        <v>1.1</v>
      </c>
      <c r="I20" s="25">
        <v>3.33</v>
      </c>
      <c r="J20" s="25"/>
      <c r="K20" s="25"/>
      <c r="L20" s="25"/>
      <c r="M20" s="25"/>
      <c r="N20" s="25">
        <v>0.1</v>
      </c>
      <c r="O20" s="25"/>
      <c r="P20" s="25"/>
      <c r="Q20" s="25">
        <v>0.25</v>
      </c>
      <c r="R20" s="25">
        <v>0.45</v>
      </c>
      <c r="S20" s="25">
        <v>0.25</v>
      </c>
      <c r="T20" s="25">
        <v>0.3</v>
      </c>
      <c r="U20" s="25">
        <v>0.38</v>
      </c>
      <c r="V20" s="25">
        <v>0.05</v>
      </c>
      <c r="W20" s="25"/>
      <c r="X20" s="25"/>
      <c r="Y20" s="25">
        <v>0.1</v>
      </c>
      <c r="Z20" s="25">
        <v>0.9</v>
      </c>
      <c r="AA20" s="25">
        <v>0.5</v>
      </c>
      <c r="AB20" s="25">
        <v>0.18</v>
      </c>
      <c r="AC20" s="25">
        <v>0.4</v>
      </c>
      <c r="AD20" s="25">
        <v>0.4</v>
      </c>
      <c r="AE20" s="25">
        <v>0.1</v>
      </c>
      <c r="AF20" s="25">
        <v>0.3</v>
      </c>
      <c r="AG20" s="25"/>
      <c r="AH20" s="25">
        <v>0.75</v>
      </c>
      <c r="AI20" s="25">
        <v>0.5</v>
      </c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>
        <f t="shared" si="0"/>
        <v>20.889999999999997</v>
      </c>
    </row>
    <row r="21" spans="1:68" s="1" customFormat="1" ht="11.25">
      <c r="A21" s="24" t="s">
        <v>115</v>
      </c>
      <c r="B21" s="24" t="s">
        <v>116</v>
      </c>
      <c r="C21" s="25">
        <v>0.85</v>
      </c>
      <c r="D21" s="25">
        <v>2.11</v>
      </c>
      <c r="E21" s="25">
        <v>1</v>
      </c>
      <c r="F21" s="25">
        <v>1</v>
      </c>
      <c r="G21" s="25">
        <v>1.6</v>
      </c>
      <c r="H21" s="25">
        <v>1</v>
      </c>
      <c r="I21" s="25">
        <v>2.35</v>
      </c>
      <c r="J21" s="25"/>
      <c r="K21" s="25"/>
      <c r="L21" s="25"/>
      <c r="M21" s="25"/>
      <c r="N21" s="25"/>
      <c r="O21" s="25"/>
      <c r="P21" s="25"/>
      <c r="Q21" s="25"/>
      <c r="R21" s="25">
        <v>0.15</v>
      </c>
      <c r="S21" s="25">
        <v>0.53</v>
      </c>
      <c r="T21" s="25"/>
      <c r="U21" s="25">
        <v>0.2</v>
      </c>
      <c r="V21" s="25"/>
      <c r="W21" s="25"/>
      <c r="X21" s="25"/>
      <c r="Y21" s="25"/>
      <c r="Z21" s="25">
        <v>0.4</v>
      </c>
      <c r="AA21" s="25">
        <v>0.2</v>
      </c>
      <c r="AB21" s="25">
        <v>0.13</v>
      </c>
      <c r="AC21" s="25">
        <v>0.2</v>
      </c>
      <c r="AD21" s="25">
        <v>0.2</v>
      </c>
      <c r="AE21" s="25"/>
      <c r="AF21" s="25">
        <v>0.05</v>
      </c>
      <c r="AG21" s="25"/>
      <c r="AH21" s="25">
        <v>0.5</v>
      </c>
      <c r="AI21" s="25">
        <v>1</v>
      </c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>
        <f t="shared" si="0"/>
        <v>13.469999999999999</v>
      </c>
    </row>
    <row r="22" spans="1:68" s="1" customFormat="1" ht="11.25">
      <c r="A22" s="24" t="s">
        <v>119</v>
      </c>
      <c r="B22" s="24" t="s">
        <v>120</v>
      </c>
      <c r="C22" s="25">
        <v>0.78</v>
      </c>
      <c r="D22" s="25"/>
      <c r="E22" s="25">
        <v>0.8</v>
      </c>
      <c r="F22" s="25">
        <v>1.2</v>
      </c>
      <c r="G22" s="25"/>
      <c r="H22" s="25">
        <v>0.89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>
        <v>0.15</v>
      </c>
      <c r="AJ22" s="25"/>
      <c r="AK22" s="25">
        <v>0.5</v>
      </c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>
        <f t="shared" si="0"/>
        <v>4.32</v>
      </c>
    </row>
    <row r="23" spans="1:68" s="1" customFormat="1" ht="11.25">
      <c r="A23" s="24" t="s">
        <v>123</v>
      </c>
      <c r="B23" s="24" t="s">
        <v>124</v>
      </c>
      <c r="C23" s="25">
        <v>0.1</v>
      </c>
      <c r="D23" s="25"/>
      <c r="E23" s="25">
        <v>0.2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>
        <f t="shared" si="0"/>
        <v>0.30000000000000004</v>
      </c>
    </row>
    <row r="24" spans="1:68" s="1" customFormat="1" ht="11.25">
      <c r="A24" s="24" t="s">
        <v>125</v>
      </c>
      <c r="B24" s="24" t="s">
        <v>126</v>
      </c>
      <c r="C24" s="25">
        <v>0.4</v>
      </c>
      <c r="D24" s="25">
        <v>3.6</v>
      </c>
      <c r="E24" s="25">
        <v>0.6</v>
      </c>
      <c r="F24" s="25">
        <v>0.7</v>
      </c>
      <c r="G24" s="25"/>
      <c r="H24" s="25">
        <v>0.19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>
        <v>0.45</v>
      </c>
      <c r="T24" s="25">
        <v>0.4</v>
      </c>
      <c r="U24" s="25">
        <v>0.13</v>
      </c>
      <c r="V24" s="25">
        <v>0.09</v>
      </c>
      <c r="W24" s="25"/>
      <c r="X24" s="25"/>
      <c r="Y24" s="25"/>
      <c r="Z24" s="25">
        <v>0.15</v>
      </c>
      <c r="AA24" s="25"/>
      <c r="AB24" s="25">
        <v>0.38</v>
      </c>
      <c r="AC24" s="25"/>
      <c r="AD24" s="25">
        <v>0.2</v>
      </c>
      <c r="AE24" s="25">
        <v>0.08</v>
      </c>
      <c r="AF24" s="25">
        <v>0.13</v>
      </c>
      <c r="AG24" s="25"/>
      <c r="AH24" s="25">
        <v>0.38</v>
      </c>
      <c r="AI24" s="25">
        <v>1</v>
      </c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>
        <v>0.15</v>
      </c>
      <c r="BD24" s="25"/>
      <c r="BE24" s="25"/>
      <c r="BF24" s="25"/>
      <c r="BG24" s="25">
        <v>0.4</v>
      </c>
      <c r="BH24" s="25"/>
      <c r="BI24" s="25">
        <v>0.13</v>
      </c>
      <c r="BJ24" s="25"/>
      <c r="BK24" s="25"/>
      <c r="BL24" s="25"/>
      <c r="BM24" s="25"/>
      <c r="BN24" s="25"/>
      <c r="BO24" s="25"/>
      <c r="BP24" s="25">
        <f t="shared" si="0"/>
        <v>9.560000000000002</v>
      </c>
    </row>
    <row r="25" spans="1:68" s="1" customFormat="1" ht="11.25">
      <c r="A25" s="24" t="s">
        <v>129</v>
      </c>
      <c r="B25" s="24" t="s">
        <v>130</v>
      </c>
      <c r="C25" s="25">
        <v>0.5</v>
      </c>
      <c r="D25" s="25"/>
      <c r="E25" s="25">
        <v>0.85</v>
      </c>
      <c r="F25" s="25"/>
      <c r="G25" s="25"/>
      <c r="H25" s="25">
        <v>0.73</v>
      </c>
      <c r="I25" s="25"/>
      <c r="J25" s="25"/>
      <c r="K25" s="25"/>
      <c r="L25" s="25">
        <v>1</v>
      </c>
      <c r="M25" s="25"/>
      <c r="N25" s="25">
        <v>0.1</v>
      </c>
      <c r="O25" s="25"/>
      <c r="P25" s="25"/>
      <c r="Q25" s="25"/>
      <c r="R25" s="25"/>
      <c r="S25" s="25">
        <v>0.25</v>
      </c>
      <c r="T25" s="25"/>
      <c r="U25" s="25">
        <v>0.13</v>
      </c>
      <c r="V25" s="25">
        <v>0.08</v>
      </c>
      <c r="W25" s="25">
        <v>0.1</v>
      </c>
      <c r="X25" s="25"/>
      <c r="Y25" s="25">
        <v>0.15</v>
      </c>
      <c r="Z25" s="25">
        <v>0.05</v>
      </c>
      <c r="AA25" s="25">
        <v>0.35</v>
      </c>
      <c r="AB25" s="25">
        <v>0.1</v>
      </c>
      <c r="AC25" s="25"/>
      <c r="AD25" s="25"/>
      <c r="AE25" s="25"/>
      <c r="AF25" s="25">
        <v>0.63</v>
      </c>
      <c r="AG25" s="25">
        <v>0.2</v>
      </c>
      <c r="AH25" s="25"/>
      <c r="AI25" s="25">
        <v>0.5</v>
      </c>
      <c r="AJ25" s="25"/>
      <c r="AK25" s="25"/>
      <c r="AL25" s="25"/>
      <c r="AM25" s="25"/>
      <c r="AN25" s="25"/>
      <c r="AO25" s="25">
        <v>0.1</v>
      </c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>
        <v>0.15</v>
      </c>
      <c r="BD25" s="25"/>
      <c r="BE25" s="25"/>
      <c r="BF25" s="25"/>
      <c r="BG25" s="25">
        <v>1.2</v>
      </c>
      <c r="BH25" s="25"/>
      <c r="BI25" s="25"/>
      <c r="BJ25" s="25"/>
      <c r="BK25" s="25"/>
      <c r="BL25" s="25"/>
      <c r="BM25" s="25"/>
      <c r="BN25" s="25"/>
      <c r="BO25" s="25"/>
      <c r="BP25" s="25">
        <f t="shared" si="0"/>
        <v>7.17</v>
      </c>
    </row>
    <row r="26" spans="1:68" s="1" customFormat="1" ht="11.25">
      <c r="A26" s="24" t="s">
        <v>131</v>
      </c>
      <c r="B26" s="24" t="s">
        <v>132</v>
      </c>
      <c r="C26" s="25">
        <v>0.75</v>
      </c>
      <c r="D26" s="25">
        <v>4.8</v>
      </c>
      <c r="E26" s="25">
        <v>3.38</v>
      </c>
      <c r="F26" s="25">
        <v>0.8</v>
      </c>
      <c r="G26" s="25">
        <v>1.8</v>
      </c>
      <c r="H26" s="25">
        <v>1.4</v>
      </c>
      <c r="I26" s="25">
        <v>5.13</v>
      </c>
      <c r="J26" s="25"/>
      <c r="K26" s="25"/>
      <c r="L26" s="25"/>
      <c r="M26" s="25"/>
      <c r="N26" s="25"/>
      <c r="O26" s="25">
        <v>0.25</v>
      </c>
      <c r="P26" s="25"/>
      <c r="Q26" s="25">
        <v>0.25</v>
      </c>
      <c r="R26" s="25">
        <v>0.45</v>
      </c>
      <c r="S26" s="25">
        <v>0.95</v>
      </c>
      <c r="T26" s="25">
        <v>0.25</v>
      </c>
      <c r="U26" s="25">
        <v>0.5</v>
      </c>
      <c r="V26" s="25"/>
      <c r="W26" s="25"/>
      <c r="X26" s="25"/>
      <c r="Y26" s="25"/>
      <c r="Z26" s="25">
        <v>0.4</v>
      </c>
      <c r="AA26" s="25">
        <v>0.4</v>
      </c>
      <c r="AB26" s="25">
        <v>0.25</v>
      </c>
      <c r="AC26" s="25">
        <v>0.8</v>
      </c>
      <c r="AD26" s="25">
        <v>0.5</v>
      </c>
      <c r="AE26" s="25">
        <v>0.31</v>
      </c>
      <c r="AF26" s="25">
        <v>0.4</v>
      </c>
      <c r="AG26" s="25">
        <v>0.15</v>
      </c>
      <c r="AH26" s="25">
        <v>0.75</v>
      </c>
      <c r="AI26" s="25">
        <v>1</v>
      </c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>
        <v>0.13</v>
      </c>
      <c r="BG26" s="25"/>
      <c r="BH26" s="25"/>
      <c r="BI26" s="25"/>
      <c r="BJ26" s="25"/>
      <c r="BK26" s="25"/>
      <c r="BL26" s="25"/>
      <c r="BM26" s="25"/>
      <c r="BN26" s="25"/>
      <c r="BO26" s="25"/>
      <c r="BP26" s="25">
        <f t="shared" si="0"/>
        <v>25.799999999999994</v>
      </c>
    </row>
    <row r="27" spans="1:68" s="1" customFormat="1" ht="11.25">
      <c r="A27" s="24" t="s">
        <v>135</v>
      </c>
      <c r="B27" s="24" t="s">
        <v>136</v>
      </c>
      <c r="C27" s="25">
        <v>1.45</v>
      </c>
      <c r="D27" s="25"/>
      <c r="E27" s="25">
        <v>1.5</v>
      </c>
      <c r="F27" s="25">
        <v>0.8</v>
      </c>
      <c r="G27" s="25">
        <v>0.8</v>
      </c>
      <c r="H27" s="25">
        <v>1</v>
      </c>
      <c r="I27" s="25">
        <v>9.13</v>
      </c>
      <c r="J27" s="25"/>
      <c r="K27" s="25"/>
      <c r="L27" s="25"/>
      <c r="M27" s="25">
        <v>0.2</v>
      </c>
      <c r="N27" s="25">
        <v>0.15</v>
      </c>
      <c r="O27" s="25">
        <v>0.13</v>
      </c>
      <c r="P27" s="25">
        <v>0.9</v>
      </c>
      <c r="Q27" s="25">
        <v>0.5</v>
      </c>
      <c r="R27" s="25">
        <v>1</v>
      </c>
      <c r="S27" s="25">
        <v>0.75</v>
      </c>
      <c r="T27" s="25">
        <v>0.93</v>
      </c>
      <c r="U27" s="25">
        <v>0.25</v>
      </c>
      <c r="V27" s="25">
        <v>0.25</v>
      </c>
      <c r="W27" s="25">
        <v>0.13</v>
      </c>
      <c r="X27" s="25">
        <v>0.2</v>
      </c>
      <c r="Y27" s="25"/>
      <c r="Z27" s="25">
        <v>1</v>
      </c>
      <c r="AA27" s="25">
        <v>0.8</v>
      </c>
      <c r="AB27" s="25">
        <v>0.25</v>
      </c>
      <c r="AC27" s="25"/>
      <c r="AD27" s="25">
        <v>0.88</v>
      </c>
      <c r="AE27" s="25"/>
      <c r="AF27" s="25">
        <v>0.5</v>
      </c>
      <c r="AG27" s="25">
        <v>0.2</v>
      </c>
      <c r="AH27" s="25"/>
      <c r="AI27" s="25">
        <v>0.5</v>
      </c>
      <c r="AJ27" s="25"/>
      <c r="AK27" s="25">
        <v>0.5</v>
      </c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>
        <v>0.13</v>
      </c>
      <c r="BG27" s="25"/>
      <c r="BH27" s="25"/>
      <c r="BI27" s="25"/>
      <c r="BJ27" s="25"/>
      <c r="BK27" s="25"/>
      <c r="BL27" s="25"/>
      <c r="BM27" s="25"/>
      <c r="BN27" s="25"/>
      <c r="BO27" s="25"/>
      <c r="BP27" s="25">
        <f t="shared" si="0"/>
        <v>24.829999999999995</v>
      </c>
    </row>
    <row r="28" spans="1:68" s="1" customFormat="1" ht="11.25">
      <c r="A28" s="24" t="s">
        <v>139</v>
      </c>
      <c r="B28" s="24" t="s">
        <v>140</v>
      </c>
      <c r="C28" s="25"/>
      <c r="D28" s="25">
        <v>4.6</v>
      </c>
      <c r="E28" s="25"/>
      <c r="F28" s="25">
        <v>0.2</v>
      </c>
      <c r="G28" s="25">
        <v>2.25</v>
      </c>
      <c r="H28" s="25"/>
      <c r="I28" s="25"/>
      <c r="J28" s="25"/>
      <c r="K28" s="25"/>
      <c r="L28" s="25"/>
      <c r="M28" s="25"/>
      <c r="N28" s="25"/>
      <c r="O28" s="25"/>
      <c r="P28" s="25"/>
      <c r="Q28" s="25">
        <v>0.1</v>
      </c>
      <c r="R28" s="25">
        <v>0.45</v>
      </c>
      <c r="S28" s="25"/>
      <c r="T28" s="25">
        <v>0.2</v>
      </c>
      <c r="U28" s="25">
        <v>0.13</v>
      </c>
      <c r="V28" s="25"/>
      <c r="W28" s="25"/>
      <c r="X28" s="25"/>
      <c r="Y28" s="25"/>
      <c r="Z28" s="25">
        <v>2.6</v>
      </c>
      <c r="AA28" s="25"/>
      <c r="AB28" s="25">
        <v>0.23</v>
      </c>
      <c r="AC28" s="25">
        <v>1</v>
      </c>
      <c r="AD28" s="25">
        <v>0.2</v>
      </c>
      <c r="AE28" s="25"/>
      <c r="AF28" s="25">
        <v>0.05</v>
      </c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>
        <f t="shared" si="0"/>
        <v>12.01</v>
      </c>
    </row>
    <row r="29" spans="1:68" s="1" customFormat="1" ht="11.25">
      <c r="A29" s="24" t="s">
        <v>143</v>
      </c>
      <c r="B29" s="24" t="s">
        <v>144</v>
      </c>
      <c r="C29" s="25">
        <v>1.6</v>
      </c>
      <c r="D29" s="25"/>
      <c r="E29" s="25">
        <v>1</v>
      </c>
      <c r="F29" s="25">
        <v>1</v>
      </c>
      <c r="G29" s="25"/>
      <c r="H29" s="25"/>
      <c r="I29" s="25"/>
      <c r="J29" s="25"/>
      <c r="K29" s="25"/>
      <c r="L29" s="25">
        <v>2.95</v>
      </c>
      <c r="M29" s="25"/>
      <c r="N29" s="25"/>
      <c r="O29" s="25"/>
      <c r="P29" s="25">
        <v>1.5</v>
      </c>
      <c r="Q29" s="25">
        <v>1</v>
      </c>
      <c r="R29" s="25">
        <v>1.88</v>
      </c>
      <c r="S29" s="25">
        <v>1.63</v>
      </c>
      <c r="T29" s="25">
        <v>1</v>
      </c>
      <c r="U29" s="25">
        <v>1.2</v>
      </c>
      <c r="V29" s="25"/>
      <c r="W29" s="25"/>
      <c r="X29" s="25"/>
      <c r="Y29" s="25">
        <v>1.5</v>
      </c>
      <c r="Z29" s="25">
        <v>1.5</v>
      </c>
      <c r="AA29" s="25">
        <v>1</v>
      </c>
      <c r="AB29" s="25">
        <v>1.25</v>
      </c>
      <c r="AC29" s="25">
        <v>1</v>
      </c>
      <c r="AD29" s="25">
        <v>1.85</v>
      </c>
      <c r="AE29" s="25">
        <v>0.68</v>
      </c>
      <c r="AF29" s="25">
        <v>0.5</v>
      </c>
      <c r="AG29" s="25"/>
      <c r="AH29" s="25">
        <v>1.25</v>
      </c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>
        <f t="shared" si="0"/>
        <v>25.29</v>
      </c>
    </row>
    <row r="30" spans="1:68" s="1" customFormat="1" ht="11.25">
      <c r="A30" s="24" t="s">
        <v>145</v>
      </c>
      <c r="B30" s="24" t="s">
        <v>146</v>
      </c>
      <c r="C30" s="25">
        <v>1</v>
      </c>
      <c r="D30" s="25"/>
      <c r="E30" s="25">
        <v>1</v>
      </c>
      <c r="F30" s="25">
        <v>1</v>
      </c>
      <c r="G30" s="25"/>
      <c r="H30" s="25"/>
      <c r="I30" s="25"/>
      <c r="J30" s="26"/>
      <c r="K30" s="25"/>
      <c r="L30" s="25">
        <v>4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>
        <v>1</v>
      </c>
      <c r="AA30" s="25">
        <v>1</v>
      </c>
      <c r="AB30" s="25"/>
      <c r="AC30" s="25"/>
      <c r="AD30" s="25">
        <v>1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6"/>
      <c r="BI30" s="25"/>
      <c r="BJ30" s="25"/>
      <c r="BK30" s="25"/>
      <c r="BL30" s="25"/>
      <c r="BM30" s="25"/>
      <c r="BN30" s="25"/>
      <c r="BO30" s="25"/>
      <c r="BP30" s="25">
        <f t="shared" si="0"/>
        <v>10</v>
      </c>
    </row>
    <row r="31" spans="1:68" s="1" customFormat="1" ht="11.25">
      <c r="A31" s="24" t="s">
        <v>149</v>
      </c>
      <c r="B31" s="24" t="s">
        <v>150</v>
      </c>
      <c r="C31" s="25">
        <v>6.13</v>
      </c>
      <c r="D31" s="25">
        <v>3.75</v>
      </c>
      <c r="E31" s="25">
        <v>0.7</v>
      </c>
      <c r="F31" s="25">
        <v>2</v>
      </c>
      <c r="G31" s="25">
        <v>3.33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>
        <v>1.5</v>
      </c>
      <c r="T31" s="25"/>
      <c r="U31" s="25"/>
      <c r="V31" s="25"/>
      <c r="W31" s="25"/>
      <c r="X31" s="25"/>
      <c r="Y31" s="25">
        <v>0.25</v>
      </c>
      <c r="Z31" s="25"/>
      <c r="AA31" s="25"/>
      <c r="AB31" s="25"/>
      <c r="AC31" s="25"/>
      <c r="AD31" s="25"/>
      <c r="AE31" s="25"/>
      <c r="AF31" s="25"/>
      <c r="AG31" s="25"/>
      <c r="AH31" s="25">
        <v>0.88</v>
      </c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>
        <f t="shared" si="0"/>
        <v>18.539999999999996</v>
      </c>
    </row>
    <row r="32" spans="1:68" s="1" customFormat="1" ht="11.25">
      <c r="A32" s="24" t="s">
        <v>153</v>
      </c>
      <c r="B32" s="24" t="s">
        <v>154</v>
      </c>
      <c r="C32" s="25">
        <v>1.75</v>
      </c>
      <c r="D32" s="25">
        <v>7.88</v>
      </c>
      <c r="E32" s="25">
        <v>0.7</v>
      </c>
      <c r="F32" s="25">
        <v>1</v>
      </c>
      <c r="G32" s="25">
        <v>5.15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>
        <f t="shared" si="0"/>
        <v>16.479999999999997</v>
      </c>
    </row>
    <row r="33" spans="1:68" s="1" customFormat="1" ht="11.25">
      <c r="A33" s="24" t="s">
        <v>155</v>
      </c>
      <c r="B33" s="24" t="s">
        <v>156</v>
      </c>
      <c r="C33" s="25">
        <v>1</v>
      </c>
      <c r="D33" s="25">
        <v>1</v>
      </c>
      <c r="E33" s="25">
        <v>1.7</v>
      </c>
      <c r="F33" s="25">
        <v>1.5</v>
      </c>
      <c r="G33" s="25">
        <v>1.38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>
        <f t="shared" si="0"/>
        <v>6.58</v>
      </c>
    </row>
    <row r="34" spans="1:68" s="1" customFormat="1" ht="11.25">
      <c r="A34" s="24" t="s">
        <v>157</v>
      </c>
      <c r="B34" s="24" t="s">
        <v>158</v>
      </c>
      <c r="C34" s="25">
        <v>4.75</v>
      </c>
      <c r="D34" s="25">
        <v>5.05</v>
      </c>
      <c r="E34" s="25">
        <v>2.9</v>
      </c>
      <c r="F34" s="25">
        <v>7.2</v>
      </c>
      <c r="G34" s="25">
        <v>4.8</v>
      </c>
      <c r="H34" s="25">
        <v>1.25</v>
      </c>
      <c r="I34" s="25"/>
      <c r="J34" s="25"/>
      <c r="K34" s="25"/>
      <c r="L34" s="25"/>
      <c r="M34" s="25"/>
      <c r="N34" s="25"/>
      <c r="O34" s="25">
        <v>0.2</v>
      </c>
      <c r="P34" s="25">
        <v>0.75</v>
      </c>
      <c r="Q34" s="25">
        <v>1.46</v>
      </c>
      <c r="R34" s="25">
        <v>1</v>
      </c>
      <c r="S34" s="25">
        <v>1.5</v>
      </c>
      <c r="T34" s="25">
        <v>3</v>
      </c>
      <c r="U34" s="25">
        <v>1</v>
      </c>
      <c r="V34" s="25"/>
      <c r="W34" s="25"/>
      <c r="X34" s="25">
        <v>1.4</v>
      </c>
      <c r="Y34" s="25">
        <v>1.95</v>
      </c>
      <c r="Z34" s="25">
        <v>1.45</v>
      </c>
      <c r="AA34" s="25">
        <v>3</v>
      </c>
      <c r="AB34" s="25">
        <v>1.38</v>
      </c>
      <c r="AC34" s="25">
        <v>2</v>
      </c>
      <c r="AD34" s="25">
        <v>3</v>
      </c>
      <c r="AE34" s="25">
        <v>2</v>
      </c>
      <c r="AF34" s="25">
        <v>1.75</v>
      </c>
      <c r="AG34" s="25">
        <v>3</v>
      </c>
      <c r="AH34" s="25">
        <v>1.63</v>
      </c>
      <c r="AI34" s="25"/>
      <c r="AJ34" s="25"/>
      <c r="AK34" s="25"/>
      <c r="AL34" s="25"/>
      <c r="AM34" s="25">
        <v>0.5</v>
      </c>
      <c r="AN34" s="25"/>
      <c r="AO34" s="25">
        <v>0.28</v>
      </c>
      <c r="AP34" s="25"/>
      <c r="AQ34" s="25"/>
      <c r="AR34" s="25">
        <v>1</v>
      </c>
      <c r="AS34" s="25"/>
      <c r="AT34" s="25"/>
      <c r="AU34" s="25"/>
      <c r="AV34" s="25"/>
      <c r="AW34" s="25">
        <v>1.28</v>
      </c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>
        <f t="shared" si="0"/>
        <v>60.48000000000001</v>
      </c>
    </row>
    <row r="35" spans="1:68" s="1" customFormat="1" ht="11.25">
      <c r="A35" s="24" t="s">
        <v>161</v>
      </c>
      <c r="B35" s="24" t="s">
        <v>162</v>
      </c>
      <c r="C35" s="25"/>
      <c r="D35" s="25">
        <v>4.85</v>
      </c>
      <c r="E35" s="25">
        <v>2.88</v>
      </c>
      <c r="F35" s="25">
        <v>6</v>
      </c>
      <c r="G35" s="25">
        <v>1.74</v>
      </c>
      <c r="H35" s="25">
        <v>0.75</v>
      </c>
      <c r="I35" s="25"/>
      <c r="J35" s="25"/>
      <c r="K35" s="25"/>
      <c r="L35" s="25"/>
      <c r="M35" s="25"/>
      <c r="N35" s="25"/>
      <c r="O35" s="25"/>
      <c r="P35" s="25">
        <v>0.13</v>
      </c>
      <c r="Q35" s="25">
        <v>0.13</v>
      </c>
      <c r="R35" s="25"/>
      <c r="S35" s="25">
        <v>0.48</v>
      </c>
      <c r="T35" s="25"/>
      <c r="U35" s="25"/>
      <c r="V35" s="25"/>
      <c r="W35" s="25"/>
      <c r="X35" s="25">
        <v>0.6</v>
      </c>
      <c r="Y35" s="25"/>
      <c r="Z35" s="25">
        <v>1</v>
      </c>
      <c r="AA35" s="25"/>
      <c r="AB35" s="25">
        <v>0.2</v>
      </c>
      <c r="AC35" s="25"/>
      <c r="AD35" s="25"/>
      <c r="AE35" s="25"/>
      <c r="AF35" s="25"/>
      <c r="AG35" s="25"/>
      <c r="AH35" s="25">
        <v>2</v>
      </c>
      <c r="AI35" s="25"/>
      <c r="AJ35" s="25"/>
      <c r="AK35" s="25"/>
      <c r="AL35" s="25"/>
      <c r="AM35" s="25"/>
      <c r="AN35" s="25"/>
      <c r="AO35" s="25">
        <v>0.2</v>
      </c>
      <c r="AP35" s="25"/>
      <c r="AQ35" s="25"/>
      <c r="AR35" s="25">
        <v>0.13</v>
      </c>
      <c r="AS35" s="25"/>
      <c r="AT35" s="25"/>
      <c r="AU35" s="25"/>
      <c r="AV35" s="25"/>
      <c r="AW35" s="25">
        <v>0.25</v>
      </c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>
        <f t="shared" si="0"/>
        <v>21.339999999999996</v>
      </c>
    </row>
    <row r="36" spans="1:68" s="1" customFormat="1" ht="11.25">
      <c r="A36" s="24" t="s">
        <v>163</v>
      </c>
      <c r="B36" s="24" t="s">
        <v>164</v>
      </c>
      <c r="C36" s="25">
        <v>0.25</v>
      </c>
      <c r="D36" s="25">
        <v>0.75</v>
      </c>
      <c r="E36" s="25">
        <v>0.25</v>
      </c>
      <c r="F36" s="25">
        <v>0.4</v>
      </c>
      <c r="G36" s="25">
        <v>0.63</v>
      </c>
      <c r="H36" s="25"/>
      <c r="I36" s="25"/>
      <c r="J36" s="26">
        <v>1</v>
      </c>
      <c r="K36" s="25"/>
      <c r="L36" s="25"/>
      <c r="M36" s="25"/>
      <c r="N36" s="25"/>
      <c r="O36" s="25"/>
      <c r="P36" s="25"/>
      <c r="Q36" s="25">
        <v>0.31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>
        <v>0.25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>
        <v>0.2</v>
      </c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>
        <f t="shared" si="0"/>
        <v>4.04</v>
      </c>
    </row>
    <row r="37" spans="1:68" s="1" customFormat="1" ht="11.25">
      <c r="A37" s="24" t="s">
        <v>165</v>
      </c>
      <c r="B37" s="24" t="s">
        <v>166</v>
      </c>
      <c r="C37" s="25">
        <v>0.13</v>
      </c>
      <c r="D37" s="25">
        <v>0.88</v>
      </c>
      <c r="E37" s="25">
        <v>0.55</v>
      </c>
      <c r="F37" s="25">
        <v>1</v>
      </c>
      <c r="G37" s="25">
        <v>0.38</v>
      </c>
      <c r="H37" s="25"/>
      <c r="I37" s="25"/>
      <c r="J37" s="25"/>
      <c r="K37" s="25"/>
      <c r="L37" s="25"/>
      <c r="M37" s="25"/>
      <c r="N37" s="25"/>
      <c r="O37" s="25"/>
      <c r="P37" s="25"/>
      <c r="Q37" s="25">
        <v>0.1</v>
      </c>
      <c r="R37" s="25"/>
      <c r="S37" s="25"/>
      <c r="T37" s="25"/>
      <c r="U37" s="25"/>
      <c r="V37" s="25"/>
      <c r="W37" s="25"/>
      <c r="X37" s="25"/>
      <c r="Y37" s="25"/>
      <c r="Z37" s="25">
        <v>0.25</v>
      </c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>
        <f t="shared" si="0"/>
        <v>3.29</v>
      </c>
    </row>
    <row r="38" spans="1:68" s="1" customFormat="1" ht="11.25">
      <c r="A38" s="24" t="s">
        <v>167</v>
      </c>
      <c r="B38" s="24" t="s">
        <v>168</v>
      </c>
      <c r="C38" s="25">
        <v>6.4</v>
      </c>
      <c r="D38" s="25">
        <v>3.05</v>
      </c>
      <c r="E38" s="25">
        <v>2.9</v>
      </c>
      <c r="F38" s="25">
        <v>1.55</v>
      </c>
      <c r="G38" s="25">
        <v>4.69</v>
      </c>
      <c r="H38" s="25">
        <v>5</v>
      </c>
      <c r="I38" s="25"/>
      <c r="J38" s="26">
        <v>1</v>
      </c>
      <c r="K38" s="25">
        <v>1.6</v>
      </c>
      <c r="L38" s="25"/>
      <c r="M38" s="25">
        <v>0.95</v>
      </c>
      <c r="N38" s="25"/>
      <c r="O38" s="25">
        <v>1</v>
      </c>
      <c r="P38" s="25">
        <v>3.6</v>
      </c>
      <c r="Q38" s="25">
        <v>2</v>
      </c>
      <c r="R38" s="25">
        <v>2</v>
      </c>
      <c r="S38" s="25">
        <v>3</v>
      </c>
      <c r="T38" s="25">
        <v>3</v>
      </c>
      <c r="U38" s="25">
        <v>3</v>
      </c>
      <c r="V38" s="25">
        <v>2</v>
      </c>
      <c r="W38" s="25">
        <v>0.73</v>
      </c>
      <c r="X38" s="25">
        <v>0.88</v>
      </c>
      <c r="Y38" s="25">
        <v>2</v>
      </c>
      <c r="Z38" s="25">
        <v>1.15</v>
      </c>
      <c r="AA38" s="25">
        <v>2.25</v>
      </c>
      <c r="AB38" s="25">
        <v>2.86</v>
      </c>
      <c r="AC38" s="25">
        <v>4</v>
      </c>
      <c r="AD38" s="25">
        <v>3</v>
      </c>
      <c r="AE38" s="25">
        <v>1.38</v>
      </c>
      <c r="AF38" s="25">
        <v>1.35</v>
      </c>
      <c r="AG38" s="25">
        <v>1</v>
      </c>
      <c r="AH38" s="25">
        <v>3.63</v>
      </c>
      <c r="AI38" s="25">
        <v>3.6</v>
      </c>
      <c r="AJ38" s="25">
        <v>1.5</v>
      </c>
      <c r="AK38" s="25">
        <v>5</v>
      </c>
      <c r="AL38" s="25">
        <v>4.1</v>
      </c>
      <c r="AM38" s="25">
        <v>0.7</v>
      </c>
      <c r="AN38" s="25">
        <v>1.5</v>
      </c>
      <c r="AO38" s="25">
        <v>1.5</v>
      </c>
      <c r="AP38" s="25">
        <v>2</v>
      </c>
      <c r="AQ38" s="25">
        <v>2</v>
      </c>
      <c r="AR38" s="25">
        <v>1.38</v>
      </c>
      <c r="AS38" s="25">
        <v>3.3</v>
      </c>
      <c r="AT38" s="25">
        <v>3.2</v>
      </c>
      <c r="AU38" s="25">
        <v>2</v>
      </c>
      <c r="AV38" s="25">
        <v>1.5</v>
      </c>
      <c r="AW38" s="25">
        <v>2</v>
      </c>
      <c r="AX38" s="25"/>
      <c r="AY38" s="25"/>
      <c r="AZ38" s="25"/>
      <c r="BA38" s="25"/>
      <c r="BB38" s="25"/>
      <c r="BC38" s="25"/>
      <c r="BD38" s="25"/>
      <c r="BE38" s="25">
        <v>2.9</v>
      </c>
      <c r="BF38" s="25">
        <v>0.68</v>
      </c>
      <c r="BG38" s="25"/>
      <c r="BH38" s="25"/>
      <c r="BI38" s="25">
        <v>0.5</v>
      </c>
      <c r="BJ38" s="25"/>
      <c r="BK38" s="25"/>
      <c r="BL38" s="25"/>
      <c r="BM38" s="25">
        <v>1</v>
      </c>
      <c r="BN38" s="25"/>
      <c r="BO38" s="25"/>
      <c r="BP38" s="25">
        <f t="shared" si="0"/>
        <v>111.32999999999998</v>
      </c>
    </row>
    <row r="39" spans="1:68" s="1" customFormat="1" ht="11.25">
      <c r="A39" s="24" t="s">
        <v>171</v>
      </c>
      <c r="B39" s="24" t="s">
        <v>172</v>
      </c>
      <c r="C39" s="25">
        <v>0.75</v>
      </c>
      <c r="D39" s="25">
        <v>0.45</v>
      </c>
      <c r="E39" s="25"/>
      <c r="F39" s="25"/>
      <c r="G39" s="25">
        <v>0.13</v>
      </c>
      <c r="H39" s="25">
        <v>2</v>
      </c>
      <c r="I39" s="25"/>
      <c r="J39" s="25"/>
      <c r="K39" s="25"/>
      <c r="L39" s="25"/>
      <c r="M39" s="25">
        <v>0.05</v>
      </c>
      <c r="N39" s="25"/>
      <c r="O39" s="25"/>
      <c r="P39" s="25"/>
      <c r="Q39" s="25"/>
      <c r="R39" s="25"/>
      <c r="S39" s="25"/>
      <c r="T39" s="25"/>
      <c r="U39" s="25"/>
      <c r="V39" s="25"/>
      <c r="W39" s="25">
        <v>0.08</v>
      </c>
      <c r="X39" s="25"/>
      <c r="Y39" s="25">
        <v>0.38</v>
      </c>
      <c r="Z39" s="25"/>
      <c r="AA39" s="25"/>
      <c r="AB39" s="25">
        <v>0.15</v>
      </c>
      <c r="AC39" s="25"/>
      <c r="AD39" s="25"/>
      <c r="AE39" s="25"/>
      <c r="AF39" s="25">
        <v>0.68</v>
      </c>
      <c r="AG39" s="25"/>
      <c r="AH39" s="25">
        <v>0.38</v>
      </c>
      <c r="AI39" s="25">
        <v>1.4</v>
      </c>
      <c r="AJ39" s="25">
        <v>0.1</v>
      </c>
      <c r="AK39" s="25"/>
      <c r="AL39" s="25"/>
      <c r="AM39" s="25"/>
      <c r="AN39" s="25"/>
      <c r="AO39" s="25">
        <v>0.5</v>
      </c>
      <c r="AP39" s="25"/>
      <c r="AQ39" s="25"/>
      <c r="AR39" s="25"/>
      <c r="AS39" s="25">
        <v>0.2</v>
      </c>
      <c r="AT39" s="25"/>
      <c r="AU39" s="25">
        <v>0.2</v>
      </c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>
        <f t="shared" si="0"/>
        <v>7.449999999999999</v>
      </c>
    </row>
    <row r="40" spans="1:68" s="1" customFormat="1" ht="11.25">
      <c r="A40" s="24" t="s">
        <v>173</v>
      </c>
      <c r="B40" s="24" t="s">
        <v>174</v>
      </c>
      <c r="C40" s="25">
        <v>0.2</v>
      </c>
      <c r="D40" s="25">
        <v>0.4</v>
      </c>
      <c r="E40" s="25"/>
      <c r="F40" s="25">
        <v>0.1</v>
      </c>
      <c r="G40" s="25">
        <v>0.81</v>
      </c>
      <c r="H40" s="25"/>
      <c r="I40" s="25"/>
      <c r="J40" s="25"/>
      <c r="K40" s="25">
        <v>0.4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0.63</v>
      </c>
      <c r="Y40" s="25"/>
      <c r="Z40" s="25"/>
      <c r="AA40" s="25"/>
      <c r="AB40" s="25"/>
      <c r="AC40" s="25"/>
      <c r="AD40" s="25"/>
      <c r="AE40" s="25">
        <v>0.13</v>
      </c>
      <c r="AF40" s="25">
        <v>0.23</v>
      </c>
      <c r="AG40" s="25"/>
      <c r="AH40" s="25"/>
      <c r="AI40" s="25">
        <v>1</v>
      </c>
      <c r="AJ40" s="25"/>
      <c r="AK40" s="25">
        <v>1</v>
      </c>
      <c r="AL40" s="25">
        <v>0.4</v>
      </c>
      <c r="AM40" s="25"/>
      <c r="AN40" s="25"/>
      <c r="AO40" s="25"/>
      <c r="AP40" s="25"/>
      <c r="AQ40" s="25"/>
      <c r="AR40" s="25"/>
      <c r="AS40" s="25"/>
      <c r="AT40" s="25"/>
      <c r="AU40" s="25">
        <v>0.1</v>
      </c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>
        <v>0.2</v>
      </c>
      <c r="BG40" s="25"/>
      <c r="BH40" s="25"/>
      <c r="BI40" s="25"/>
      <c r="BJ40" s="25"/>
      <c r="BK40" s="25"/>
      <c r="BL40" s="25"/>
      <c r="BM40" s="25"/>
      <c r="BN40" s="25"/>
      <c r="BO40" s="25"/>
      <c r="BP40" s="25">
        <f t="shared" si="0"/>
        <v>5.6000000000000005</v>
      </c>
    </row>
    <row r="41" spans="1:68" s="1" customFormat="1" ht="11.25">
      <c r="A41" s="24" t="s">
        <v>175</v>
      </c>
      <c r="B41" s="24" t="s">
        <v>120</v>
      </c>
      <c r="C41" s="25">
        <v>0.8</v>
      </c>
      <c r="D41" s="25">
        <v>1.35</v>
      </c>
      <c r="E41" s="25"/>
      <c r="F41" s="25">
        <v>1</v>
      </c>
      <c r="G41" s="25">
        <v>0.4</v>
      </c>
      <c r="H41" s="25"/>
      <c r="I41" s="25"/>
      <c r="J41" s="25"/>
      <c r="K41" s="25"/>
      <c r="L41" s="25"/>
      <c r="M41" s="25"/>
      <c r="N41" s="25"/>
      <c r="O41" s="25"/>
      <c r="P41" s="25">
        <v>0.4</v>
      </c>
      <c r="Q41" s="25"/>
      <c r="R41" s="25"/>
      <c r="S41" s="25"/>
      <c r="T41" s="25">
        <v>1</v>
      </c>
      <c r="U41" s="25"/>
      <c r="V41" s="25"/>
      <c r="W41" s="25">
        <v>0.2</v>
      </c>
      <c r="X41" s="25"/>
      <c r="Y41" s="25"/>
      <c r="Z41" s="25"/>
      <c r="AA41" s="25">
        <v>0.6</v>
      </c>
      <c r="AB41" s="25">
        <v>0.35</v>
      </c>
      <c r="AC41" s="25"/>
      <c r="AD41" s="25"/>
      <c r="AE41" s="25">
        <v>0.38</v>
      </c>
      <c r="AF41" s="25"/>
      <c r="AG41" s="25"/>
      <c r="AH41" s="25">
        <v>1</v>
      </c>
      <c r="AI41" s="25"/>
      <c r="AJ41" s="25"/>
      <c r="AK41" s="25"/>
      <c r="AL41" s="25">
        <v>1</v>
      </c>
      <c r="AM41" s="25"/>
      <c r="AN41" s="25"/>
      <c r="AO41" s="25"/>
      <c r="AP41" s="25"/>
      <c r="AQ41" s="25"/>
      <c r="AR41" s="25">
        <v>1.63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>
        <f t="shared" si="0"/>
        <v>10.11</v>
      </c>
    </row>
    <row r="42" spans="1:68" s="1" customFormat="1" ht="11.25">
      <c r="A42" s="27">
        <v>2050200</v>
      </c>
      <c r="B42" s="24" t="s">
        <v>176</v>
      </c>
      <c r="C42" s="25"/>
      <c r="D42" s="25"/>
      <c r="E42" s="25"/>
      <c r="F42" s="25"/>
      <c r="G42" s="25"/>
      <c r="H42" s="25"/>
      <c r="I42" s="25"/>
      <c r="J42" s="26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>
        <f t="shared" si="0"/>
        <v>0</v>
      </c>
    </row>
    <row r="43" spans="1:68" s="1" customFormat="1" ht="11.25">
      <c r="A43" s="24" t="s">
        <v>177</v>
      </c>
      <c r="B43" s="24" t="s">
        <v>178</v>
      </c>
      <c r="C43" s="25">
        <v>3.38</v>
      </c>
      <c r="D43" s="25">
        <v>8.15</v>
      </c>
      <c r="E43" s="25">
        <v>2.48</v>
      </c>
      <c r="F43" s="25">
        <v>1.7</v>
      </c>
      <c r="G43" s="25">
        <v>3.5</v>
      </c>
      <c r="H43" s="25">
        <v>3.6</v>
      </c>
      <c r="I43" s="25">
        <v>2</v>
      </c>
      <c r="J43" s="25"/>
      <c r="K43" s="25"/>
      <c r="L43" s="25"/>
      <c r="M43" s="25">
        <v>1</v>
      </c>
      <c r="N43" s="25">
        <v>0.5</v>
      </c>
      <c r="O43" s="25">
        <v>0.2</v>
      </c>
      <c r="P43" s="25">
        <v>4</v>
      </c>
      <c r="Q43" s="25">
        <v>1</v>
      </c>
      <c r="R43" s="25">
        <v>1.5</v>
      </c>
      <c r="S43" s="25">
        <v>1.25</v>
      </c>
      <c r="T43" s="25">
        <v>1.8</v>
      </c>
      <c r="U43" s="25">
        <v>1</v>
      </c>
      <c r="V43" s="25">
        <v>1.74</v>
      </c>
      <c r="W43" s="25">
        <v>0.35</v>
      </c>
      <c r="X43" s="25">
        <v>1.5</v>
      </c>
      <c r="Y43" s="25">
        <v>1.4</v>
      </c>
      <c r="Z43" s="25">
        <v>1.38</v>
      </c>
      <c r="AA43" s="25">
        <v>1.28</v>
      </c>
      <c r="AB43" s="25">
        <v>1.03</v>
      </c>
      <c r="AC43" s="25">
        <v>1</v>
      </c>
      <c r="AD43" s="25">
        <v>0.55</v>
      </c>
      <c r="AE43" s="25">
        <v>0.86</v>
      </c>
      <c r="AF43" s="25">
        <v>1</v>
      </c>
      <c r="AG43" s="25">
        <v>1</v>
      </c>
      <c r="AH43" s="25">
        <v>1.75</v>
      </c>
      <c r="AI43" s="25">
        <v>2.4</v>
      </c>
      <c r="AJ43" s="25"/>
      <c r="AK43" s="25">
        <v>1</v>
      </c>
      <c r="AL43" s="25">
        <v>0.4</v>
      </c>
      <c r="AM43" s="25"/>
      <c r="AN43" s="25"/>
      <c r="AO43" s="25"/>
      <c r="AP43" s="25"/>
      <c r="AQ43" s="25">
        <v>0.5</v>
      </c>
      <c r="AR43" s="25">
        <v>0.13</v>
      </c>
      <c r="AS43" s="25">
        <v>0.35</v>
      </c>
      <c r="AT43" s="25"/>
      <c r="AU43" s="25">
        <v>0.55</v>
      </c>
      <c r="AV43" s="25">
        <v>0.5</v>
      </c>
      <c r="AW43" s="25"/>
      <c r="AX43" s="25">
        <v>0.83</v>
      </c>
      <c r="AY43" s="25">
        <v>0.2</v>
      </c>
      <c r="AZ43" s="25"/>
      <c r="BA43" s="25">
        <v>0.13</v>
      </c>
      <c r="BB43" s="25">
        <v>1.39</v>
      </c>
      <c r="BC43" s="25"/>
      <c r="BD43" s="25"/>
      <c r="BE43" s="25"/>
      <c r="BF43" s="25">
        <v>0.5</v>
      </c>
      <c r="BG43" s="25"/>
      <c r="BH43" s="25"/>
      <c r="BI43" s="25">
        <v>0.5</v>
      </c>
      <c r="BJ43" s="25">
        <v>0.75</v>
      </c>
      <c r="BK43" s="25"/>
      <c r="BL43" s="25"/>
      <c r="BM43" s="25"/>
      <c r="BN43" s="25"/>
      <c r="BO43" s="25"/>
      <c r="BP43" s="25">
        <f t="shared" si="0"/>
        <v>62.03000000000001</v>
      </c>
    </row>
    <row r="44" spans="1:68" s="1" customFormat="1" ht="11.25">
      <c r="A44" s="24" t="s">
        <v>179</v>
      </c>
      <c r="B44" s="24" t="s">
        <v>180</v>
      </c>
      <c r="C44" s="25">
        <v>1</v>
      </c>
      <c r="D44" s="25"/>
      <c r="E44" s="25"/>
      <c r="F44" s="25">
        <v>1</v>
      </c>
      <c r="G44" s="25"/>
      <c r="H44" s="25">
        <v>1</v>
      </c>
      <c r="I44" s="25"/>
      <c r="J44" s="26"/>
      <c r="K44" s="25"/>
      <c r="L44" s="25"/>
      <c r="M44" s="25"/>
      <c r="N44" s="25"/>
      <c r="O44" s="25"/>
      <c r="P44" s="25">
        <v>1</v>
      </c>
      <c r="Q44" s="25">
        <v>1</v>
      </c>
      <c r="R44" s="25"/>
      <c r="S44" s="25"/>
      <c r="T44" s="25"/>
      <c r="U44" s="25"/>
      <c r="V44" s="25"/>
      <c r="W44" s="25">
        <v>1</v>
      </c>
      <c r="X44" s="25"/>
      <c r="Y44" s="25"/>
      <c r="Z44" s="25"/>
      <c r="AA44" s="25">
        <v>1</v>
      </c>
      <c r="AB44" s="25"/>
      <c r="AC44" s="25"/>
      <c r="AD44" s="25">
        <v>1</v>
      </c>
      <c r="AE44" s="25"/>
      <c r="AF44" s="25"/>
      <c r="AG44" s="25"/>
      <c r="AH44" s="25"/>
      <c r="AI44" s="25">
        <v>1</v>
      </c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6"/>
      <c r="BI44" s="25"/>
      <c r="BJ44" s="25"/>
      <c r="BK44" s="25"/>
      <c r="BL44" s="25"/>
      <c r="BM44" s="25"/>
      <c r="BN44" s="25"/>
      <c r="BO44" s="25"/>
      <c r="BP44" s="25">
        <f t="shared" si="0"/>
        <v>9</v>
      </c>
    </row>
    <row r="45" spans="1:68" s="1" customFormat="1" ht="11.25">
      <c r="A45" s="24" t="s">
        <v>183</v>
      </c>
      <c r="B45" s="24" t="s">
        <v>184</v>
      </c>
      <c r="C45" s="25">
        <v>1</v>
      </c>
      <c r="D45" s="25">
        <v>3.8</v>
      </c>
      <c r="E45" s="25">
        <v>2.88</v>
      </c>
      <c r="F45" s="25">
        <v>1</v>
      </c>
      <c r="G45" s="25">
        <v>1</v>
      </c>
      <c r="H45" s="25">
        <v>0.45</v>
      </c>
      <c r="I45" s="25"/>
      <c r="J45" s="25"/>
      <c r="K45" s="25"/>
      <c r="L45" s="25"/>
      <c r="M45" s="25"/>
      <c r="N45" s="25"/>
      <c r="O45" s="25"/>
      <c r="P45" s="25">
        <v>0.6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>
        <v>0.25</v>
      </c>
      <c r="AC45" s="25"/>
      <c r="AD45" s="25">
        <v>0.3</v>
      </c>
      <c r="AE45" s="25">
        <v>0.5</v>
      </c>
      <c r="AF45" s="25"/>
      <c r="AG45" s="25"/>
      <c r="AH45" s="25">
        <v>1</v>
      </c>
      <c r="AI45" s="25"/>
      <c r="AJ45" s="25"/>
      <c r="AK45" s="25">
        <v>0.5</v>
      </c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>
        <v>0.43</v>
      </c>
      <c r="AY45" s="25">
        <v>0.2</v>
      </c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>
        <f t="shared" si="0"/>
        <v>13.909999999999998</v>
      </c>
    </row>
    <row r="46" spans="1:68" s="1" customFormat="1" ht="11.25">
      <c r="A46" s="24" t="s">
        <v>185</v>
      </c>
      <c r="B46" s="24" t="s">
        <v>186</v>
      </c>
      <c r="C46" s="25">
        <v>0.75</v>
      </c>
      <c r="D46" s="25">
        <v>0.9</v>
      </c>
      <c r="E46" s="25">
        <v>0.75</v>
      </c>
      <c r="F46" s="25">
        <v>1</v>
      </c>
      <c r="G46" s="25">
        <v>2</v>
      </c>
      <c r="H46" s="25">
        <v>0.83</v>
      </c>
      <c r="I46" s="25">
        <v>0.5</v>
      </c>
      <c r="J46" s="25"/>
      <c r="K46" s="25"/>
      <c r="L46" s="25"/>
      <c r="M46" s="25">
        <v>0.2</v>
      </c>
      <c r="N46" s="25"/>
      <c r="O46" s="25"/>
      <c r="P46" s="25">
        <v>1</v>
      </c>
      <c r="Q46" s="25"/>
      <c r="R46" s="25">
        <v>0.2</v>
      </c>
      <c r="S46" s="25">
        <v>0.63</v>
      </c>
      <c r="T46" s="25"/>
      <c r="U46" s="25">
        <v>0.8</v>
      </c>
      <c r="V46" s="25">
        <v>0.2</v>
      </c>
      <c r="W46" s="25">
        <v>0.09</v>
      </c>
      <c r="X46" s="25">
        <v>0.5</v>
      </c>
      <c r="Y46" s="25">
        <v>0.25</v>
      </c>
      <c r="Z46" s="25">
        <v>1</v>
      </c>
      <c r="AA46" s="25"/>
      <c r="AB46" s="25">
        <v>0.64</v>
      </c>
      <c r="AC46" s="25">
        <v>1</v>
      </c>
      <c r="AD46" s="25">
        <v>0.2</v>
      </c>
      <c r="AE46" s="25">
        <v>0.1</v>
      </c>
      <c r="AF46" s="25">
        <v>0.63</v>
      </c>
      <c r="AG46" s="25">
        <v>0.63</v>
      </c>
      <c r="AH46" s="25">
        <v>0.75</v>
      </c>
      <c r="AI46" s="25">
        <v>1</v>
      </c>
      <c r="AJ46" s="25"/>
      <c r="AK46" s="25">
        <v>1</v>
      </c>
      <c r="AL46" s="25"/>
      <c r="AM46" s="25"/>
      <c r="AN46" s="25"/>
      <c r="AO46" s="25"/>
      <c r="AP46" s="25"/>
      <c r="AQ46" s="25"/>
      <c r="AR46" s="25">
        <v>0.75</v>
      </c>
      <c r="AS46" s="25"/>
      <c r="AT46" s="25"/>
      <c r="AU46" s="25">
        <v>0.05</v>
      </c>
      <c r="AV46" s="25"/>
      <c r="AW46" s="25"/>
      <c r="AX46" s="25"/>
      <c r="AY46" s="25"/>
      <c r="AZ46" s="25"/>
      <c r="BA46" s="25">
        <v>0.63</v>
      </c>
      <c r="BB46" s="25">
        <v>0.38</v>
      </c>
      <c r="BC46" s="25">
        <v>0.13</v>
      </c>
      <c r="BD46" s="25"/>
      <c r="BE46" s="25"/>
      <c r="BF46" s="25">
        <v>0.13</v>
      </c>
      <c r="BG46" s="25">
        <v>0.1</v>
      </c>
      <c r="BH46" s="25"/>
      <c r="BI46" s="25">
        <v>0.38</v>
      </c>
      <c r="BJ46" s="25"/>
      <c r="BK46" s="25"/>
      <c r="BL46" s="25"/>
      <c r="BM46" s="25"/>
      <c r="BN46" s="25"/>
      <c r="BO46" s="25"/>
      <c r="BP46" s="25">
        <f t="shared" si="0"/>
        <v>20.1</v>
      </c>
    </row>
    <row r="47" spans="1:68" s="1" customFormat="1" ht="11.25">
      <c r="A47" s="24" t="s">
        <v>187</v>
      </c>
      <c r="B47" s="24" t="s">
        <v>188</v>
      </c>
      <c r="C47" s="25">
        <v>1</v>
      </c>
      <c r="D47" s="25"/>
      <c r="E47" s="25">
        <v>1.5</v>
      </c>
      <c r="F47" s="25">
        <v>0.2</v>
      </c>
      <c r="G47" s="25"/>
      <c r="H47" s="25">
        <v>0.45</v>
      </c>
      <c r="I47" s="25"/>
      <c r="J47" s="25"/>
      <c r="K47" s="25"/>
      <c r="L47" s="25"/>
      <c r="M47" s="25"/>
      <c r="N47" s="25"/>
      <c r="O47" s="25"/>
      <c r="P47" s="25">
        <v>0.7</v>
      </c>
      <c r="Q47" s="25">
        <v>1</v>
      </c>
      <c r="R47" s="25">
        <v>0.1</v>
      </c>
      <c r="S47" s="25">
        <v>0.63</v>
      </c>
      <c r="T47" s="25">
        <v>0.8</v>
      </c>
      <c r="U47" s="25"/>
      <c r="V47" s="25"/>
      <c r="W47" s="25"/>
      <c r="X47" s="25"/>
      <c r="Y47" s="25">
        <v>0.25</v>
      </c>
      <c r="Z47" s="25">
        <v>0.43</v>
      </c>
      <c r="AA47" s="25">
        <v>0.43</v>
      </c>
      <c r="AB47" s="25">
        <v>0.75</v>
      </c>
      <c r="AC47" s="25">
        <v>0.5</v>
      </c>
      <c r="AD47" s="25">
        <v>0.1</v>
      </c>
      <c r="AE47" s="25">
        <v>0.88</v>
      </c>
      <c r="AF47" s="25">
        <v>0.25</v>
      </c>
      <c r="AG47" s="25">
        <v>0.38</v>
      </c>
      <c r="AH47" s="25">
        <v>0.5</v>
      </c>
      <c r="AI47" s="25">
        <v>1</v>
      </c>
      <c r="AJ47" s="25"/>
      <c r="AK47" s="25">
        <v>1</v>
      </c>
      <c r="AL47" s="25"/>
      <c r="AM47" s="25"/>
      <c r="AN47" s="25"/>
      <c r="AO47" s="25"/>
      <c r="AP47" s="25"/>
      <c r="AQ47" s="25"/>
      <c r="AR47" s="25">
        <v>0.13</v>
      </c>
      <c r="AS47" s="25"/>
      <c r="AT47" s="25"/>
      <c r="AU47" s="25">
        <v>0.05</v>
      </c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>
        <v>0.13</v>
      </c>
      <c r="BG47" s="25"/>
      <c r="BH47" s="25"/>
      <c r="BI47" s="25"/>
      <c r="BJ47" s="25"/>
      <c r="BK47" s="25"/>
      <c r="BL47" s="25"/>
      <c r="BM47" s="25"/>
      <c r="BN47" s="25"/>
      <c r="BO47" s="25"/>
      <c r="BP47" s="25">
        <f t="shared" si="0"/>
        <v>13.160000000000002</v>
      </c>
    </row>
    <row r="48" spans="1:68" s="1" customFormat="1" ht="11.25">
      <c r="A48" s="24" t="s">
        <v>189</v>
      </c>
      <c r="B48" s="24" t="s">
        <v>190</v>
      </c>
      <c r="C48" s="25">
        <v>3</v>
      </c>
      <c r="D48" s="25">
        <v>2.3</v>
      </c>
      <c r="E48" s="25">
        <v>1.05</v>
      </c>
      <c r="F48" s="25">
        <v>1</v>
      </c>
      <c r="G48" s="25">
        <v>2</v>
      </c>
      <c r="H48" s="25">
        <v>0.6</v>
      </c>
      <c r="I48" s="25">
        <v>0.75</v>
      </c>
      <c r="J48" s="25"/>
      <c r="K48" s="25"/>
      <c r="L48" s="25"/>
      <c r="M48" s="25">
        <v>0.05</v>
      </c>
      <c r="N48" s="25">
        <v>0.5</v>
      </c>
      <c r="O48" s="25"/>
      <c r="P48" s="25">
        <v>1</v>
      </c>
      <c r="Q48" s="25">
        <v>0.5</v>
      </c>
      <c r="R48" s="25">
        <v>1</v>
      </c>
      <c r="S48" s="25">
        <v>0.63</v>
      </c>
      <c r="T48" s="25">
        <v>1.5</v>
      </c>
      <c r="U48" s="25">
        <v>1.5</v>
      </c>
      <c r="V48" s="25"/>
      <c r="W48" s="25">
        <v>0.1</v>
      </c>
      <c r="X48" s="25"/>
      <c r="Y48" s="25">
        <v>0.35</v>
      </c>
      <c r="Z48" s="25">
        <v>1</v>
      </c>
      <c r="AA48" s="25">
        <v>0.74</v>
      </c>
      <c r="AB48" s="25">
        <v>0.63</v>
      </c>
      <c r="AC48" s="25">
        <v>1</v>
      </c>
      <c r="AD48" s="25">
        <v>0.2</v>
      </c>
      <c r="AE48" s="25">
        <v>0.4</v>
      </c>
      <c r="AF48" s="25">
        <v>0.5</v>
      </c>
      <c r="AG48" s="25">
        <v>1</v>
      </c>
      <c r="AH48" s="25">
        <v>0.5</v>
      </c>
      <c r="AI48" s="25">
        <v>1</v>
      </c>
      <c r="AJ48" s="25"/>
      <c r="AK48" s="25"/>
      <c r="AL48" s="25"/>
      <c r="AM48" s="25"/>
      <c r="AN48" s="25"/>
      <c r="AO48" s="25"/>
      <c r="AP48" s="25"/>
      <c r="AQ48" s="25"/>
      <c r="AR48" s="25"/>
      <c r="AS48" s="25">
        <v>0.6</v>
      </c>
      <c r="AT48" s="25"/>
      <c r="AU48" s="25">
        <v>0.1</v>
      </c>
      <c r="AV48" s="25">
        <v>1</v>
      </c>
      <c r="AW48" s="25"/>
      <c r="AX48" s="25"/>
      <c r="AY48" s="25"/>
      <c r="AZ48" s="25"/>
      <c r="BA48" s="25"/>
      <c r="BB48" s="25">
        <v>0.25</v>
      </c>
      <c r="BC48" s="25"/>
      <c r="BD48" s="25"/>
      <c r="BE48" s="25"/>
      <c r="BF48" s="25">
        <v>0.13</v>
      </c>
      <c r="BG48" s="25"/>
      <c r="BH48" s="25"/>
      <c r="BI48" s="25">
        <v>1</v>
      </c>
      <c r="BJ48" s="25"/>
      <c r="BK48" s="25"/>
      <c r="BL48" s="25"/>
      <c r="BM48" s="25"/>
      <c r="BN48" s="25"/>
      <c r="BO48" s="25"/>
      <c r="BP48" s="25">
        <f t="shared" si="0"/>
        <v>27.880000000000003</v>
      </c>
    </row>
    <row r="49" spans="1:68" s="1" customFormat="1" ht="11.25">
      <c r="A49" s="24" t="s">
        <v>191</v>
      </c>
      <c r="B49" s="24" t="s">
        <v>192</v>
      </c>
      <c r="C49" s="25">
        <v>2.88</v>
      </c>
      <c r="D49" s="25">
        <v>1.58</v>
      </c>
      <c r="E49" s="25">
        <v>1.6</v>
      </c>
      <c r="F49" s="25">
        <v>2</v>
      </c>
      <c r="G49" s="25">
        <v>2.25</v>
      </c>
      <c r="H49" s="25">
        <v>1</v>
      </c>
      <c r="I49" s="25"/>
      <c r="J49" s="25"/>
      <c r="K49" s="25"/>
      <c r="L49" s="25">
        <v>1.38</v>
      </c>
      <c r="M49" s="25">
        <v>0.1</v>
      </c>
      <c r="N49" s="25">
        <v>1</v>
      </c>
      <c r="O49" s="25">
        <v>0.1</v>
      </c>
      <c r="P49" s="25">
        <v>1</v>
      </c>
      <c r="Q49" s="25">
        <v>1</v>
      </c>
      <c r="R49" s="25">
        <v>1</v>
      </c>
      <c r="S49" s="25">
        <v>1</v>
      </c>
      <c r="T49" s="25">
        <v>1.8</v>
      </c>
      <c r="U49" s="25">
        <v>1</v>
      </c>
      <c r="V49" s="25">
        <v>1</v>
      </c>
      <c r="W49" s="25">
        <v>0.15</v>
      </c>
      <c r="X49" s="25"/>
      <c r="Y49" s="25">
        <v>0.63</v>
      </c>
      <c r="Z49" s="25">
        <v>1</v>
      </c>
      <c r="AA49" s="25">
        <v>1.6</v>
      </c>
      <c r="AB49" s="25">
        <v>0.75</v>
      </c>
      <c r="AC49" s="25">
        <v>1</v>
      </c>
      <c r="AD49" s="25">
        <v>1</v>
      </c>
      <c r="AE49" s="25">
        <v>0.88</v>
      </c>
      <c r="AF49" s="25">
        <v>0.75</v>
      </c>
      <c r="AG49" s="25">
        <v>1</v>
      </c>
      <c r="AH49" s="25">
        <v>1</v>
      </c>
      <c r="AI49" s="25">
        <v>1</v>
      </c>
      <c r="AJ49" s="25"/>
      <c r="AK49" s="25">
        <v>0.5</v>
      </c>
      <c r="AL49" s="25"/>
      <c r="AM49" s="25"/>
      <c r="AN49" s="25"/>
      <c r="AO49" s="25"/>
      <c r="AP49" s="25"/>
      <c r="AQ49" s="25"/>
      <c r="AR49" s="25"/>
      <c r="AS49" s="25">
        <v>0.05</v>
      </c>
      <c r="AT49" s="25"/>
      <c r="AU49" s="25"/>
      <c r="AV49" s="25"/>
      <c r="AW49" s="25"/>
      <c r="AX49" s="25">
        <v>0.6</v>
      </c>
      <c r="AY49" s="25">
        <v>0.1</v>
      </c>
      <c r="AZ49" s="25">
        <v>1</v>
      </c>
      <c r="BA49" s="25">
        <v>0.13</v>
      </c>
      <c r="BB49" s="25">
        <v>0.83</v>
      </c>
      <c r="BC49" s="25"/>
      <c r="BD49" s="25"/>
      <c r="BE49" s="25"/>
      <c r="BF49" s="25">
        <v>0.13</v>
      </c>
      <c r="BG49" s="25"/>
      <c r="BH49" s="25"/>
      <c r="BI49" s="25">
        <v>0.25</v>
      </c>
      <c r="BJ49" s="25">
        <v>1</v>
      </c>
      <c r="BK49" s="25"/>
      <c r="BL49" s="25"/>
      <c r="BM49" s="25"/>
      <c r="BN49" s="25"/>
      <c r="BO49" s="25"/>
      <c r="BP49" s="25">
        <f t="shared" si="0"/>
        <v>37.040000000000006</v>
      </c>
    </row>
    <row r="50" spans="1:68" s="1" customFormat="1" ht="11.25">
      <c r="A50" s="24" t="s">
        <v>193</v>
      </c>
      <c r="B50" s="24" t="s">
        <v>194</v>
      </c>
      <c r="C50" s="25">
        <v>0.75</v>
      </c>
      <c r="D50" s="25">
        <v>3.28</v>
      </c>
      <c r="E50" s="25">
        <v>1.85</v>
      </c>
      <c r="F50" s="25"/>
      <c r="G50" s="25">
        <v>1.08</v>
      </c>
      <c r="H50" s="25">
        <v>1.13</v>
      </c>
      <c r="I50" s="25"/>
      <c r="J50" s="25"/>
      <c r="K50" s="25"/>
      <c r="L50" s="25"/>
      <c r="M50" s="25">
        <v>0.8</v>
      </c>
      <c r="N50" s="25">
        <v>0.6</v>
      </c>
      <c r="O50" s="25">
        <v>1</v>
      </c>
      <c r="P50" s="25">
        <v>1.3</v>
      </c>
      <c r="Q50" s="25">
        <v>0.63</v>
      </c>
      <c r="R50" s="25">
        <v>1.2</v>
      </c>
      <c r="S50" s="25">
        <v>2</v>
      </c>
      <c r="T50" s="25">
        <v>1.4</v>
      </c>
      <c r="U50" s="25">
        <v>1.2</v>
      </c>
      <c r="V50" s="25">
        <v>1.24</v>
      </c>
      <c r="W50" s="25"/>
      <c r="X50" s="25">
        <v>0.75</v>
      </c>
      <c r="Y50" s="25">
        <v>1.5</v>
      </c>
      <c r="Z50" s="25">
        <v>1</v>
      </c>
      <c r="AA50" s="25">
        <v>4</v>
      </c>
      <c r="AB50" s="25">
        <v>2.54</v>
      </c>
      <c r="AC50" s="25"/>
      <c r="AD50" s="25">
        <v>2.8</v>
      </c>
      <c r="AE50" s="25">
        <v>0.25</v>
      </c>
      <c r="AF50" s="25">
        <v>1.13</v>
      </c>
      <c r="AG50" s="25">
        <v>1</v>
      </c>
      <c r="AH50" s="25">
        <v>2.45</v>
      </c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>
        <v>9.33</v>
      </c>
      <c r="AY50" s="25">
        <v>0.2</v>
      </c>
      <c r="AZ50" s="25"/>
      <c r="BA50" s="25"/>
      <c r="BB50" s="25">
        <v>1</v>
      </c>
      <c r="BC50" s="25"/>
      <c r="BD50" s="25"/>
      <c r="BE50" s="25"/>
      <c r="BF50" s="25">
        <v>0.13</v>
      </c>
      <c r="BG50" s="25"/>
      <c r="BH50" s="25"/>
      <c r="BI50" s="25"/>
      <c r="BJ50" s="25"/>
      <c r="BK50" s="25"/>
      <c r="BL50" s="25"/>
      <c r="BM50" s="25"/>
      <c r="BN50" s="25">
        <v>1</v>
      </c>
      <c r="BO50" s="25"/>
      <c r="BP50" s="25">
        <f t="shared" si="0"/>
        <v>48.540000000000006</v>
      </c>
    </row>
    <row r="51" spans="1:68" s="1" customFormat="1" ht="11.25">
      <c r="A51" s="24" t="s">
        <v>195</v>
      </c>
      <c r="B51" s="24" t="s">
        <v>196</v>
      </c>
      <c r="C51" s="25">
        <v>1</v>
      </c>
      <c r="D51" s="25">
        <v>2</v>
      </c>
      <c r="E51" s="25">
        <v>1</v>
      </c>
      <c r="F51" s="25">
        <v>1</v>
      </c>
      <c r="G51" s="25"/>
      <c r="H51" s="25"/>
      <c r="I51" s="25"/>
      <c r="J51" s="26"/>
      <c r="K51" s="25"/>
      <c r="L51" s="25"/>
      <c r="M51" s="25"/>
      <c r="N51" s="25"/>
      <c r="O51" s="25"/>
      <c r="P51" s="25">
        <v>1</v>
      </c>
      <c r="Q51" s="25">
        <v>1</v>
      </c>
      <c r="R51" s="25">
        <v>1</v>
      </c>
      <c r="S51" s="25">
        <v>1</v>
      </c>
      <c r="T51" s="25">
        <v>1</v>
      </c>
      <c r="U51" s="25"/>
      <c r="V51" s="25"/>
      <c r="W51" s="25">
        <v>1</v>
      </c>
      <c r="X51" s="25"/>
      <c r="Y51" s="25"/>
      <c r="Z51" s="25">
        <v>1</v>
      </c>
      <c r="AA51" s="25"/>
      <c r="AB51" s="25">
        <v>1</v>
      </c>
      <c r="AC51" s="25">
        <v>1</v>
      </c>
      <c r="AD51" s="25">
        <v>1</v>
      </c>
      <c r="AE51" s="25">
        <v>1</v>
      </c>
      <c r="AF51" s="25"/>
      <c r="AG51" s="25"/>
      <c r="AH51" s="25">
        <v>1</v>
      </c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>
        <v>3</v>
      </c>
      <c r="AY51" s="25"/>
      <c r="AZ51" s="25"/>
      <c r="BA51" s="25">
        <v>1</v>
      </c>
      <c r="BB51" s="25">
        <v>1</v>
      </c>
      <c r="BC51" s="25"/>
      <c r="BD51" s="25"/>
      <c r="BE51" s="25"/>
      <c r="BF51" s="25"/>
      <c r="BG51" s="25"/>
      <c r="BH51" s="26"/>
      <c r="BI51" s="25"/>
      <c r="BJ51" s="25">
        <v>1</v>
      </c>
      <c r="BK51" s="25"/>
      <c r="BL51" s="25"/>
      <c r="BM51" s="25"/>
      <c r="BN51" s="25"/>
      <c r="BO51" s="25"/>
      <c r="BP51" s="25">
        <f t="shared" si="0"/>
        <v>23</v>
      </c>
    </row>
    <row r="52" spans="1:68" s="1" customFormat="1" ht="11.25">
      <c r="A52" s="24" t="s">
        <v>199</v>
      </c>
      <c r="B52" s="24" t="s">
        <v>200</v>
      </c>
      <c r="C52" s="25">
        <v>4.25</v>
      </c>
      <c r="D52" s="25">
        <v>15</v>
      </c>
      <c r="E52" s="25">
        <v>1.85</v>
      </c>
      <c r="F52" s="25">
        <v>10</v>
      </c>
      <c r="G52" s="25">
        <v>2</v>
      </c>
      <c r="H52" s="25">
        <v>4.05</v>
      </c>
      <c r="I52" s="25">
        <v>1</v>
      </c>
      <c r="J52" s="26">
        <v>6.5</v>
      </c>
      <c r="K52" s="25"/>
      <c r="L52" s="25"/>
      <c r="M52" s="25"/>
      <c r="N52" s="25"/>
      <c r="O52" s="25"/>
      <c r="P52" s="25">
        <v>0.25</v>
      </c>
      <c r="Q52" s="25">
        <v>1</v>
      </c>
      <c r="R52" s="25">
        <v>2</v>
      </c>
      <c r="S52" s="25">
        <v>9</v>
      </c>
      <c r="T52" s="25">
        <v>0.5</v>
      </c>
      <c r="U52" s="25">
        <v>2</v>
      </c>
      <c r="V52" s="25"/>
      <c r="W52" s="25">
        <v>0.63</v>
      </c>
      <c r="X52" s="25"/>
      <c r="Y52" s="25">
        <v>1.75</v>
      </c>
      <c r="Z52" s="25">
        <v>1.5</v>
      </c>
      <c r="AA52" s="25">
        <v>2</v>
      </c>
      <c r="AB52" s="25">
        <v>1.2</v>
      </c>
      <c r="AC52" s="25">
        <v>0.6</v>
      </c>
      <c r="AD52" s="25">
        <v>2</v>
      </c>
      <c r="AE52" s="25">
        <v>0.75</v>
      </c>
      <c r="AF52" s="25">
        <v>0.5</v>
      </c>
      <c r="AG52" s="25"/>
      <c r="AH52" s="25">
        <v>0.5</v>
      </c>
      <c r="AI52" s="25"/>
      <c r="AJ52" s="25"/>
      <c r="AK52" s="25"/>
      <c r="AL52" s="25"/>
      <c r="AM52" s="25"/>
      <c r="AN52" s="25"/>
      <c r="AO52" s="25"/>
      <c r="AP52" s="25"/>
      <c r="AQ52" s="25"/>
      <c r="AR52" s="25">
        <v>1</v>
      </c>
      <c r="AS52" s="25"/>
      <c r="AT52" s="25"/>
      <c r="AU52" s="25"/>
      <c r="AV52" s="25"/>
      <c r="AW52" s="25"/>
      <c r="AX52" s="25">
        <v>7</v>
      </c>
      <c r="AY52" s="25">
        <v>1</v>
      </c>
      <c r="AZ52" s="25">
        <v>3</v>
      </c>
      <c r="BA52" s="25">
        <v>1</v>
      </c>
      <c r="BB52" s="25">
        <v>2</v>
      </c>
      <c r="BC52" s="25"/>
      <c r="BD52" s="25"/>
      <c r="BE52" s="25"/>
      <c r="BF52" s="25"/>
      <c r="BG52" s="25"/>
      <c r="BH52" s="25"/>
      <c r="BI52" s="25"/>
      <c r="BJ52" s="25">
        <v>8</v>
      </c>
      <c r="BK52" s="25"/>
      <c r="BL52" s="25">
        <v>1</v>
      </c>
      <c r="BM52" s="25"/>
      <c r="BN52" s="25"/>
      <c r="BO52" s="25"/>
      <c r="BP52" s="25">
        <f aca="true" t="shared" si="1" ref="BP52:BP98">SUM(C52:BO52)</f>
        <v>94.83</v>
      </c>
    </row>
    <row r="53" spans="1:68" s="1" customFormat="1" ht="11.25">
      <c r="A53" s="24" t="s">
        <v>201</v>
      </c>
      <c r="B53" s="24" t="s">
        <v>202</v>
      </c>
      <c r="C53" s="25">
        <v>2.33</v>
      </c>
      <c r="D53" s="25">
        <v>11.4</v>
      </c>
      <c r="E53" s="25">
        <v>0.75</v>
      </c>
      <c r="F53" s="25">
        <v>1.93</v>
      </c>
      <c r="G53" s="25">
        <v>2.48</v>
      </c>
      <c r="H53" s="25">
        <v>1.05</v>
      </c>
      <c r="I53" s="25"/>
      <c r="J53" s="25"/>
      <c r="K53" s="25"/>
      <c r="L53" s="25"/>
      <c r="M53" s="25"/>
      <c r="N53" s="25">
        <v>0.4</v>
      </c>
      <c r="O53" s="25"/>
      <c r="P53" s="25">
        <v>0.15</v>
      </c>
      <c r="Q53" s="25"/>
      <c r="R53" s="25">
        <v>1</v>
      </c>
      <c r="S53" s="25"/>
      <c r="T53" s="25">
        <v>0.5</v>
      </c>
      <c r="U53" s="25">
        <v>0.7</v>
      </c>
      <c r="V53" s="25">
        <v>0.13</v>
      </c>
      <c r="W53" s="25">
        <v>0.15</v>
      </c>
      <c r="X53" s="25"/>
      <c r="Y53" s="25"/>
      <c r="Z53" s="25">
        <v>1</v>
      </c>
      <c r="AA53" s="25"/>
      <c r="AB53" s="25">
        <v>0.21</v>
      </c>
      <c r="AC53" s="25">
        <v>0.05</v>
      </c>
      <c r="AD53" s="25"/>
      <c r="AE53" s="25"/>
      <c r="AF53" s="25"/>
      <c r="AG53" s="25"/>
      <c r="AH53" s="25">
        <v>0.4</v>
      </c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>
        <v>1.68</v>
      </c>
      <c r="AY53" s="25">
        <v>0.2</v>
      </c>
      <c r="AZ53" s="25">
        <v>0.2</v>
      </c>
      <c r="BA53" s="25">
        <v>2</v>
      </c>
      <c r="BB53" s="25">
        <v>1.74</v>
      </c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>
        <f t="shared" si="1"/>
        <v>30.449999999999992</v>
      </c>
    </row>
    <row r="54" spans="1:68" s="1" customFormat="1" ht="11.25">
      <c r="A54" s="24" t="s">
        <v>203</v>
      </c>
      <c r="B54" s="24" t="s">
        <v>204</v>
      </c>
      <c r="C54" s="25">
        <v>0.15</v>
      </c>
      <c r="D54" s="25"/>
      <c r="E54" s="25">
        <v>0.15</v>
      </c>
      <c r="F54" s="25">
        <v>0.1</v>
      </c>
      <c r="G54" s="25">
        <v>0.18</v>
      </c>
      <c r="H54" s="25">
        <v>0.1</v>
      </c>
      <c r="I54" s="25"/>
      <c r="J54" s="25"/>
      <c r="K54" s="25"/>
      <c r="L54" s="25"/>
      <c r="M54" s="25"/>
      <c r="N54" s="25"/>
      <c r="O54" s="25"/>
      <c r="P54" s="25">
        <v>0.1</v>
      </c>
      <c r="Q54" s="25"/>
      <c r="R54" s="25"/>
      <c r="S54" s="25"/>
      <c r="T54" s="25"/>
      <c r="U54" s="25"/>
      <c r="V54" s="25">
        <v>0.15</v>
      </c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>
        <v>1.85</v>
      </c>
      <c r="AY54" s="25">
        <v>0.2</v>
      </c>
      <c r="AZ54" s="25">
        <v>0.13</v>
      </c>
      <c r="BA54" s="25"/>
      <c r="BB54" s="25">
        <v>1</v>
      </c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>
        <f t="shared" si="1"/>
        <v>4.11</v>
      </c>
    </row>
    <row r="55" spans="1:68" s="1" customFormat="1" ht="11.25">
      <c r="A55" s="24" t="s">
        <v>205</v>
      </c>
      <c r="B55" s="24" t="s">
        <v>206</v>
      </c>
      <c r="C55" s="25">
        <v>2.58</v>
      </c>
      <c r="D55" s="25"/>
      <c r="E55" s="25">
        <v>0.75</v>
      </c>
      <c r="F55" s="25">
        <v>1</v>
      </c>
      <c r="G55" s="25">
        <v>0.75</v>
      </c>
      <c r="H55" s="25">
        <v>1</v>
      </c>
      <c r="I55" s="25"/>
      <c r="J55" s="25"/>
      <c r="K55" s="25"/>
      <c r="L55" s="25"/>
      <c r="M55" s="25"/>
      <c r="N55" s="25"/>
      <c r="O55" s="25"/>
      <c r="P55" s="25">
        <v>0.55</v>
      </c>
      <c r="Q55" s="25">
        <v>0.33</v>
      </c>
      <c r="R55" s="25">
        <v>0.6</v>
      </c>
      <c r="S55" s="25"/>
      <c r="T55" s="25"/>
      <c r="U55" s="25">
        <v>0.45</v>
      </c>
      <c r="V55" s="25"/>
      <c r="W55" s="25">
        <v>0.1</v>
      </c>
      <c r="X55" s="25"/>
      <c r="Y55" s="25"/>
      <c r="Z55" s="25"/>
      <c r="AA55" s="25"/>
      <c r="AB55" s="25"/>
      <c r="AC55" s="25"/>
      <c r="AD55" s="25"/>
      <c r="AE55" s="25">
        <v>1.5</v>
      </c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>
        <v>1</v>
      </c>
      <c r="AY55" s="25">
        <v>0.4</v>
      </c>
      <c r="AZ55" s="25">
        <v>0.4</v>
      </c>
      <c r="BA55" s="25">
        <v>1.03</v>
      </c>
      <c r="BB55" s="25">
        <v>1.18</v>
      </c>
      <c r="BC55" s="25"/>
      <c r="BD55" s="25"/>
      <c r="BE55" s="25"/>
      <c r="BF55" s="25"/>
      <c r="BG55" s="25"/>
      <c r="BH55" s="25"/>
      <c r="BI55" s="25"/>
      <c r="BJ55" s="25"/>
      <c r="BK55" s="25"/>
      <c r="BL55" s="25">
        <v>1.5</v>
      </c>
      <c r="BM55" s="25"/>
      <c r="BN55" s="25"/>
      <c r="BO55" s="25"/>
      <c r="BP55" s="25">
        <f t="shared" si="1"/>
        <v>15.12</v>
      </c>
    </row>
    <row r="56" spans="1:68" s="1" customFormat="1" ht="11.25">
      <c r="A56" s="24" t="s">
        <v>207</v>
      </c>
      <c r="B56" s="24" t="s">
        <v>208</v>
      </c>
      <c r="C56" s="25">
        <v>1.55</v>
      </c>
      <c r="D56" s="25">
        <v>2.85</v>
      </c>
      <c r="E56" s="25">
        <v>1.25</v>
      </c>
      <c r="F56" s="25">
        <v>1.48</v>
      </c>
      <c r="G56" s="25"/>
      <c r="H56" s="25"/>
      <c r="I56" s="25"/>
      <c r="J56" s="26">
        <v>2</v>
      </c>
      <c r="K56" s="25"/>
      <c r="L56" s="25"/>
      <c r="M56" s="25"/>
      <c r="N56" s="25"/>
      <c r="O56" s="25"/>
      <c r="P56" s="25">
        <v>0.3</v>
      </c>
      <c r="Q56" s="25">
        <v>0.1</v>
      </c>
      <c r="R56" s="25">
        <v>0.05</v>
      </c>
      <c r="S56" s="25"/>
      <c r="T56" s="25"/>
      <c r="U56" s="25">
        <v>0.05</v>
      </c>
      <c r="V56" s="25"/>
      <c r="W56" s="25"/>
      <c r="X56" s="25"/>
      <c r="Y56" s="25"/>
      <c r="Z56" s="25">
        <v>0.63</v>
      </c>
      <c r="AA56" s="25"/>
      <c r="AB56" s="25">
        <v>0.98</v>
      </c>
      <c r="AC56" s="25">
        <v>0.05</v>
      </c>
      <c r="AD56" s="25"/>
      <c r="AE56" s="25"/>
      <c r="AF56" s="25"/>
      <c r="AG56" s="25"/>
      <c r="AH56" s="25">
        <v>0.6</v>
      </c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>
        <v>0.2</v>
      </c>
      <c r="AZ56" s="25"/>
      <c r="BA56" s="25"/>
      <c r="BB56" s="25">
        <v>1</v>
      </c>
      <c r="BC56" s="25"/>
      <c r="BD56" s="25"/>
      <c r="BE56" s="25"/>
      <c r="BF56" s="25"/>
      <c r="BG56" s="25"/>
      <c r="BH56" s="25"/>
      <c r="BI56" s="25"/>
      <c r="BJ56" s="25">
        <v>8.5</v>
      </c>
      <c r="BK56" s="25"/>
      <c r="BL56" s="25">
        <v>0.5</v>
      </c>
      <c r="BM56" s="25"/>
      <c r="BN56" s="25"/>
      <c r="BO56" s="25"/>
      <c r="BP56" s="25">
        <f t="shared" si="1"/>
        <v>22.090000000000003</v>
      </c>
    </row>
    <row r="57" spans="1:68" s="1" customFormat="1" ht="11.25">
      <c r="A57" s="24" t="s">
        <v>211</v>
      </c>
      <c r="B57" s="24" t="s">
        <v>212</v>
      </c>
      <c r="C57" s="25">
        <v>0.35</v>
      </c>
      <c r="D57" s="25">
        <v>0.85</v>
      </c>
      <c r="E57" s="25">
        <v>0.3</v>
      </c>
      <c r="F57" s="25">
        <v>0.5</v>
      </c>
      <c r="G57" s="25">
        <v>4.15</v>
      </c>
      <c r="H57" s="25"/>
      <c r="I57" s="25"/>
      <c r="J57" s="25"/>
      <c r="K57" s="25"/>
      <c r="L57" s="25"/>
      <c r="M57" s="25"/>
      <c r="N57" s="25"/>
      <c r="O57" s="25"/>
      <c r="P57" s="25">
        <v>0.25</v>
      </c>
      <c r="Q57" s="25"/>
      <c r="R57" s="25">
        <v>0.2</v>
      </c>
      <c r="S57" s="25"/>
      <c r="T57" s="25"/>
      <c r="U57" s="25">
        <v>0.55</v>
      </c>
      <c r="V57" s="25">
        <v>0.08</v>
      </c>
      <c r="W57" s="25">
        <v>0.05</v>
      </c>
      <c r="X57" s="25"/>
      <c r="Y57" s="25"/>
      <c r="Z57" s="25"/>
      <c r="AA57" s="25"/>
      <c r="AB57" s="25">
        <v>0.1</v>
      </c>
      <c r="AC57" s="25">
        <v>0.05</v>
      </c>
      <c r="AD57" s="25">
        <v>0.2</v>
      </c>
      <c r="AE57" s="25">
        <v>0.13</v>
      </c>
      <c r="AF57" s="25"/>
      <c r="AG57" s="25"/>
      <c r="AH57" s="25">
        <v>0.15</v>
      </c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>
        <v>1.91</v>
      </c>
      <c r="AY57" s="25">
        <v>0.4</v>
      </c>
      <c r="AZ57" s="25">
        <v>0.2</v>
      </c>
      <c r="BA57" s="25">
        <v>1</v>
      </c>
      <c r="BB57" s="25">
        <v>0.3</v>
      </c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>
        <f t="shared" si="1"/>
        <v>11.72</v>
      </c>
    </row>
    <row r="58" spans="1:68" s="1" customFormat="1" ht="11.25">
      <c r="A58" s="24" t="s">
        <v>215</v>
      </c>
      <c r="B58" s="24" t="s">
        <v>216</v>
      </c>
      <c r="C58" s="25">
        <v>2.25</v>
      </c>
      <c r="D58" s="25"/>
      <c r="E58" s="25">
        <v>0.75</v>
      </c>
      <c r="F58" s="25">
        <v>2.63</v>
      </c>
      <c r="G58" s="25">
        <v>1.2</v>
      </c>
      <c r="H58" s="25">
        <v>2</v>
      </c>
      <c r="I58" s="25"/>
      <c r="J58" s="25"/>
      <c r="K58" s="25"/>
      <c r="L58" s="25"/>
      <c r="M58" s="25"/>
      <c r="N58" s="25"/>
      <c r="O58" s="25"/>
      <c r="P58" s="25">
        <v>0.55</v>
      </c>
      <c r="Q58" s="25"/>
      <c r="R58" s="25">
        <v>0.6</v>
      </c>
      <c r="S58" s="25"/>
      <c r="T58" s="25"/>
      <c r="U58" s="25">
        <v>0.5</v>
      </c>
      <c r="V58" s="25"/>
      <c r="W58" s="25">
        <v>0.3</v>
      </c>
      <c r="X58" s="25"/>
      <c r="Y58" s="25"/>
      <c r="Z58" s="25">
        <v>1</v>
      </c>
      <c r="AA58" s="25"/>
      <c r="AB58" s="25"/>
      <c r="AC58" s="25">
        <v>0.75</v>
      </c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>
        <v>1</v>
      </c>
      <c r="AY58" s="25">
        <v>0.2</v>
      </c>
      <c r="AZ58" s="25">
        <v>0.35</v>
      </c>
      <c r="BA58" s="25">
        <v>1.5</v>
      </c>
      <c r="BB58" s="25">
        <v>2.31</v>
      </c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>
        <f t="shared" si="1"/>
        <v>17.89</v>
      </c>
    </row>
    <row r="59" spans="1:68" s="1" customFormat="1" ht="11.25">
      <c r="A59" s="24" t="s">
        <v>217</v>
      </c>
      <c r="B59" s="24" t="s">
        <v>218</v>
      </c>
      <c r="C59" s="25">
        <v>0.05</v>
      </c>
      <c r="D59" s="25">
        <v>0.5</v>
      </c>
      <c r="E59" s="25">
        <v>0.15</v>
      </c>
      <c r="F59" s="25"/>
      <c r="G59" s="25">
        <v>0.2</v>
      </c>
      <c r="H59" s="25">
        <v>0.25</v>
      </c>
      <c r="I59" s="25"/>
      <c r="J59" s="25"/>
      <c r="K59" s="25"/>
      <c r="L59" s="25"/>
      <c r="M59" s="25"/>
      <c r="N59" s="25"/>
      <c r="O59" s="25"/>
      <c r="P59" s="25">
        <v>0.1</v>
      </c>
      <c r="Q59" s="25"/>
      <c r="R59" s="25">
        <v>0.1</v>
      </c>
      <c r="S59" s="25"/>
      <c r="T59" s="25"/>
      <c r="U59" s="25">
        <v>0.13</v>
      </c>
      <c r="V59" s="25">
        <v>0.03</v>
      </c>
      <c r="W59" s="25"/>
      <c r="X59" s="25"/>
      <c r="Y59" s="25"/>
      <c r="Z59" s="25">
        <v>0.08</v>
      </c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>
        <v>0.2</v>
      </c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>
        <f t="shared" si="1"/>
        <v>1.7900000000000005</v>
      </c>
    </row>
    <row r="60" spans="1:68" s="1" customFormat="1" ht="11.25">
      <c r="A60" s="24" t="s">
        <v>219</v>
      </c>
      <c r="B60" s="24" t="s">
        <v>220</v>
      </c>
      <c r="C60" s="25"/>
      <c r="D60" s="25">
        <v>0.5</v>
      </c>
      <c r="E60" s="25">
        <v>0.88</v>
      </c>
      <c r="F60" s="25">
        <v>1</v>
      </c>
      <c r="G60" s="25">
        <v>0.95</v>
      </c>
      <c r="H60" s="25"/>
      <c r="I60" s="25"/>
      <c r="J60" s="26">
        <v>1</v>
      </c>
      <c r="K60" s="25"/>
      <c r="L60" s="25"/>
      <c r="M60" s="25">
        <v>0.5</v>
      </c>
      <c r="N60" s="25"/>
      <c r="O60" s="25">
        <v>0.5</v>
      </c>
      <c r="P60" s="25">
        <v>2.6</v>
      </c>
      <c r="Q60" s="25">
        <v>1</v>
      </c>
      <c r="R60" s="25">
        <v>0.88</v>
      </c>
      <c r="S60" s="25">
        <v>1</v>
      </c>
      <c r="T60" s="25">
        <v>2</v>
      </c>
      <c r="U60" s="25">
        <v>0.75</v>
      </c>
      <c r="V60" s="25">
        <v>0.63</v>
      </c>
      <c r="W60" s="25">
        <v>0.25</v>
      </c>
      <c r="X60" s="25">
        <v>1</v>
      </c>
      <c r="Y60" s="25">
        <v>1.2</v>
      </c>
      <c r="Z60" s="25">
        <v>1</v>
      </c>
      <c r="AA60" s="25">
        <v>1</v>
      </c>
      <c r="AB60" s="25">
        <v>0.75</v>
      </c>
      <c r="AC60" s="25"/>
      <c r="AD60" s="25">
        <v>1</v>
      </c>
      <c r="AE60" s="25">
        <v>0.88</v>
      </c>
      <c r="AF60" s="25">
        <v>0.4</v>
      </c>
      <c r="AG60" s="25">
        <v>1</v>
      </c>
      <c r="AH60" s="25"/>
      <c r="AI60" s="25"/>
      <c r="AJ60" s="25"/>
      <c r="AK60" s="25">
        <v>0.2</v>
      </c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>
        <f t="shared" si="1"/>
        <v>22.869999999999997</v>
      </c>
    </row>
    <row r="61" spans="1:68" s="1" customFormat="1" ht="11.25">
      <c r="A61" s="24" t="s">
        <v>221</v>
      </c>
      <c r="B61" s="24" t="s">
        <v>222</v>
      </c>
      <c r="C61" s="25">
        <v>1</v>
      </c>
      <c r="D61" s="25">
        <v>1</v>
      </c>
      <c r="E61" s="25">
        <v>1</v>
      </c>
      <c r="F61" s="25">
        <v>1</v>
      </c>
      <c r="G61" s="25">
        <v>1</v>
      </c>
      <c r="H61" s="25"/>
      <c r="I61" s="25"/>
      <c r="J61" s="26">
        <v>1</v>
      </c>
      <c r="K61" s="25"/>
      <c r="L61" s="25"/>
      <c r="M61" s="25"/>
      <c r="N61" s="25">
        <v>1</v>
      </c>
      <c r="O61" s="25"/>
      <c r="P61" s="25">
        <v>1</v>
      </c>
      <c r="Q61" s="25">
        <v>1</v>
      </c>
      <c r="R61" s="25">
        <v>1</v>
      </c>
      <c r="S61" s="25">
        <v>1</v>
      </c>
      <c r="T61" s="25"/>
      <c r="U61" s="25"/>
      <c r="V61" s="25">
        <v>1</v>
      </c>
      <c r="W61" s="25">
        <v>1</v>
      </c>
      <c r="X61" s="25"/>
      <c r="Y61" s="25">
        <v>1</v>
      </c>
      <c r="Z61" s="25">
        <v>1</v>
      </c>
      <c r="AA61" s="25">
        <v>1</v>
      </c>
      <c r="AB61" s="25">
        <v>1</v>
      </c>
      <c r="AC61" s="25">
        <v>1</v>
      </c>
      <c r="AD61" s="25">
        <v>1</v>
      </c>
      <c r="AE61" s="25">
        <v>1</v>
      </c>
      <c r="AF61" s="25"/>
      <c r="AG61" s="25">
        <v>1</v>
      </c>
      <c r="AH61" s="25">
        <v>1</v>
      </c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6">
        <v>2</v>
      </c>
      <c r="BI61" s="25"/>
      <c r="BJ61" s="25"/>
      <c r="BK61" s="25"/>
      <c r="BL61" s="25"/>
      <c r="BM61" s="25"/>
      <c r="BN61" s="25"/>
      <c r="BO61" s="25"/>
      <c r="BP61" s="25">
        <f t="shared" si="1"/>
        <v>24</v>
      </c>
    </row>
    <row r="62" spans="1:68" s="1" customFormat="1" ht="11.25">
      <c r="A62" s="24" t="s">
        <v>225</v>
      </c>
      <c r="B62" s="24" t="s">
        <v>226</v>
      </c>
      <c r="C62" s="25">
        <v>5.93</v>
      </c>
      <c r="D62" s="25">
        <v>3.5</v>
      </c>
      <c r="E62" s="25">
        <v>7.28</v>
      </c>
      <c r="F62" s="25">
        <v>3.25</v>
      </c>
      <c r="G62" s="25">
        <v>2.7</v>
      </c>
      <c r="H62" s="25"/>
      <c r="I62" s="25"/>
      <c r="J62" s="26">
        <v>3.6</v>
      </c>
      <c r="K62" s="25"/>
      <c r="L62" s="25"/>
      <c r="M62" s="25"/>
      <c r="N62" s="25"/>
      <c r="O62" s="25"/>
      <c r="P62" s="25">
        <v>0.85</v>
      </c>
      <c r="Q62" s="25">
        <v>3</v>
      </c>
      <c r="R62" s="25">
        <v>1.8</v>
      </c>
      <c r="S62" s="25">
        <v>1.5</v>
      </c>
      <c r="T62" s="25">
        <v>1</v>
      </c>
      <c r="U62" s="25"/>
      <c r="V62" s="25">
        <v>0.05</v>
      </c>
      <c r="W62" s="25"/>
      <c r="X62" s="25"/>
      <c r="Y62" s="25">
        <v>1</v>
      </c>
      <c r="Z62" s="25">
        <v>2.13</v>
      </c>
      <c r="AA62" s="25">
        <v>1</v>
      </c>
      <c r="AB62" s="25">
        <v>5.39</v>
      </c>
      <c r="AC62" s="25">
        <v>0.93</v>
      </c>
      <c r="AD62" s="25">
        <v>1.73</v>
      </c>
      <c r="AE62" s="25">
        <v>0.85</v>
      </c>
      <c r="AF62" s="25">
        <v>0.1</v>
      </c>
      <c r="AG62" s="25">
        <v>0.2</v>
      </c>
      <c r="AH62" s="25">
        <v>3</v>
      </c>
      <c r="AI62" s="25"/>
      <c r="AJ62" s="25"/>
      <c r="AK62" s="25"/>
      <c r="AL62" s="25"/>
      <c r="AM62" s="25"/>
      <c r="AN62" s="25"/>
      <c r="AO62" s="25">
        <v>0.5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>
        <v>12.63</v>
      </c>
      <c r="BF62" s="25"/>
      <c r="BG62" s="25"/>
      <c r="BH62" s="26">
        <v>9</v>
      </c>
      <c r="BI62" s="25"/>
      <c r="BJ62" s="25"/>
      <c r="BK62" s="25"/>
      <c r="BL62" s="25"/>
      <c r="BM62" s="25"/>
      <c r="BN62" s="25"/>
      <c r="BO62" s="25"/>
      <c r="BP62" s="25">
        <f t="shared" si="1"/>
        <v>72.92000000000002</v>
      </c>
    </row>
    <row r="63" spans="1:68" s="1" customFormat="1" ht="11.25">
      <c r="A63" s="24" t="s">
        <v>227</v>
      </c>
      <c r="B63" s="24" t="s">
        <v>228</v>
      </c>
      <c r="C63" s="25">
        <v>1.46</v>
      </c>
      <c r="D63" s="25">
        <v>0.15</v>
      </c>
      <c r="E63" s="25">
        <v>0.38</v>
      </c>
      <c r="F63" s="25">
        <v>0.5</v>
      </c>
      <c r="G63" s="25">
        <v>1.05</v>
      </c>
      <c r="H63" s="25"/>
      <c r="I63" s="25"/>
      <c r="J63" s="25"/>
      <c r="K63" s="25"/>
      <c r="L63" s="25"/>
      <c r="M63" s="25">
        <v>0.1</v>
      </c>
      <c r="N63" s="25">
        <v>0.1</v>
      </c>
      <c r="O63" s="25">
        <v>0.55</v>
      </c>
      <c r="P63" s="25">
        <v>0.4</v>
      </c>
      <c r="Q63" s="25">
        <v>0.28</v>
      </c>
      <c r="R63" s="25">
        <v>0.15</v>
      </c>
      <c r="S63" s="25">
        <v>0.73</v>
      </c>
      <c r="T63" s="25">
        <v>0.1</v>
      </c>
      <c r="U63" s="25">
        <v>0.25</v>
      </c>
      <c r="V63" s="25">
        <v>0.2</v>
      </c>
      <c r="W63" s="25"/>
      <c r="X63" s="25">
        <v>0.2</v>
      </c>
      <c r="Y63" s="25">
        <v>0.6</v>
      </c>
      <c r="Z63" s="25">
        <v>0.7</v>
      </c>
      <c r="AA63" s="25">
        <v>0.13</v>
      </c>
      <c r="AB63" s="25">
        <v>0.61</v>
      </c>
      <c r="AC63" s="25">
        <v>0.43</v>
      </c>
      <c r="AD63" s="25">
        <v>0.15</v>
      </c>
      <c r="AE63" s="25"/>
      <c r="AF63" s="25">
        <v>0.38</v>
      </c>
      <c r="AG63" s="25">
        <v>0.6</v>
      </c>
      <c r="AH63" s="25"/>
      <c r="AI63" s="25">
        <v>0.5</v>
      </c>
      <c r="AJ63" s="25"/>
      <c r="AK63" s="25"/>
      <c r="AL63" s="25"/>
      <c r="AM63" s="25"/>
      <c r="AN63" s="25"/>
      <c r="AO63" s="25">
        <v>0.1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>
        <f t="shared" si="1"/>
        <v>10.8</v>
      </c>
    </row>
    <row r="64" spans="1:68" s="1" customFormat="1" ht="11.25">
      <c r="A64" s="24" t="s">
        <v>229</v>
      </c>
      <c r="B64" s="24" t="s">
        <v>230</v>
      </c>
      <c r="C64" s="25">
        <v>0.23</v>
      </c>
      <c r="D64" s="25"/>
      <c r="E64" s="25"/>
      <c r="F64" s="25">
        <v>0.2</v>
      </c>
      <c r="G64" s="25">
        <v>0.2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>
        <v>0.1</v>
      </c>
      <c r="S64" s="25"/>
      <c r="T64" s="25"/>
      <c r="U64" s="25"/>
      <c r="V64" s="25"/>
      <c r="W64" s="25"/>
      <c r="X64" s="25"/>
      <c r="Y64" s="25">
        <v>0.05</v>
      </c>
      <c r="Z64" s="25"/>
      <c r="AA64" s="25"/>
      <c r="AB64" s="25">
        <v>0.03</v>
      </c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>
        <f t="shared" si="1"/>
        <v>0.8100000000000002</v>
      </c>
    </row>
    <row r="65" spans="1:68" s="1" customFormat="1" ht="11.25">
      <c r="A65" s="24" t="s">
        <v>231</v>
      </c>
      <c r="B65" s="24" t="s">
        <v>232</v>
      </c>
      <c r="C65" s="25">
        <v>0.28</v>
      </c>
      <c r="D65" s="25">
        <v>1.03</v>
      </c>
      <c r="E65" s="25">
        <v>0.4</v>
      </c>
      <c r="F65" s="25">
        <v>0.68</v>
      </c>
      <c r="G65" s="25">
        <v>0.31</v>
      </c>
      <c r="H65" s="25"/>
      <c r="I65" s="25"/>
      <c r="J65" s="26">
        <v>2.15</v>
      </c>
      <c r="K65" s="25"/>
      <c r="L65" s="25"/>
      <c r="M65" s="25"/>
      <c r="N65" s="25">
        <v>0.1</v>
      </c>
      <c r="O65" s="25"/>
      <c r="P65" s="25"/>
      <c r="Q65" s="25">
        <v>0.23</v>
      </c>
      <c r="R65" s="25">
        <v>0.15</v>
      </c>
      <c r="S65" s="25">
        <v>0.28</v>
      </c>
      <c r="T65" s="25"/>
      <c r="U65" s="25"/>
      <c r="V65" s="25"/>
      <c r="W65" s="25"/>
      <c r="X65" s="25"/>
      <c r="Y65" s="25">
        <v>0.2</v>
      </c>
      <c r="Z65" s="25">
        <v>0.35</v>
      </c>
      <c r="AA65" s="25">
        <v>0.2</v>
      </c>
      <c r="AB65" s="25">
        <v>0.26</v>
      </c>
      <c r="AC65" s="25">
        <v>0.1</v>
      </c>
      <c r="AD65" s="25">
        <v>0.15</v>
      </c>
      <c r="AE65" s="25">
        <v>0.3</v>
      </c>
      <c r="AF65" s="25">
        <v>0.1</v>
      </c>
      <c r="AG65" s="25"/>
      <c r="AH65" s="25">
        <v>0.5</v>
      </c>
      <c r="AI65" s="25"/>
      <c r="AJ65" s="25"/>
      <c r="AK65" s="25"/>
      <c r="AL65" s="25"/>
      <c r="AM65" s="25"/>
      <c r="AN65" s="25"/>
      <c r="AO65" s="25">
        <v>0.2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6">
        <v>1</v>
      </c>
      <c r="BI65" s="25"/>
      <c r="BJ65" s="25"/>
      <c r="BK65" s="25"/>
      <c r="BL65" s="25"/>
      <c r="BM65" s="25"/>
      <c r="BN65" s="25"/>
      <c r="BO65" s="25"/>
      <c r="BP65" s="25">
        <f t="shared" si="1"/>
        <v>8.969999999999999</v>
      </c>
    </row>
    <row r="66" spans="1:68" s="1" customFormat="1" ht="11.25">
      <c r="A66" s="24" t="s">
        <v>235</v>
      </c>
      <c r="B66" s="24" t="s">
        <v>236</v>
      </c>
      <c r="C66" s="25">
        <v>0.58</v>
      </c>
      <c r="D66" s="25">
        <v>1.16</v>
      </c>
      <c r="E66" s="25">
        <v>0.25</v>
      </c>
      <c r="F66" s="25">
        <v>0.68</v>
      </c>
      <c r="G66" s="25">
        <v>0.24</v>
      </c>
      <c r="H66" s="25"/>
      <c r="I66" s="25"/>
      <c r="J66" s="26">
        <v>2.25</v>
      </c>
      <c r="K66" s="25"/>
      <c r="L66" s="25"/>
      <c r="M66" s="25"/>
      <c r="N66" s="25">
        <v>0.15</v>
      </c>
      <c r="O66" s="25">
        <v>0.3</v>
      </c>
      <c r="P66" s="25">
        <v>0.3</v>
      </c>
      <c r="Q66" s="25">
        <v>0.4</v>
      </c>
      <c r="R66" s="25">
        <v>0.25</v>
      </c>
      <c r="S66" s="25">
        <v>0.23</v>
      </c>
      <c r="T66" s="25"/>
      <c r="U66" s="25">
        <v>0.3</v>
      </c>
      <c r="V66" s="25"/>
      <c r="W66" s="25"/>
      <c r="X66" s="25"/>
      <c r="Y66" s="25">
        <v>0.2</v>
      </c>
      <c r="Z66" s="25">
        <v>0.45</v>
      </c>
      <c r="AA66" s="25">
        <v>0.4</v>
      </c>
      <c r="AB66" s="25">
        <v>0.35</v>
      </c>
      <c r="AC66" s="25">
        <v>0.25</v>
      </c>
      <c r="AD66" s="25">
        <v>0.6</v>
      </c>
      <c r="AE66" s="25">
        <v>0.55</v>
      </c>
      <c r="AF66" s="25">
        <v>0.15</v>
      </c>
      <c r="AG66" s="25">
        <v>0.2</v>
      </c>
      <c r="AH66" s="25">
        <v>2</v>
      </c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>
        <v>0.4</v>
      </c>
      <c r="BE66" s="25">
        <v>3</v>
      </c>
      <c r="BF66" s="25"/>
      <c r="BG66" s="25"/>
      <c r="BH66" s="26">
        <v>0.8</v>
      </c>
      <c r="BI66" s="25"/>
      <c r="BJ66" s="25"/>
      <c r="BK66" s="25"/>
      <c r="BL66" s="25"/>
      <c r="BM66" s="25"/>
      <c r="BN66" s="25"/>
      <c r="BO66" s="25"/>
      <c r="BP66" s="25">
        <f t="shared" si="1"/>
        <v>16.44</v>
      </c>
    </row>
    <row r="67" spans="1:68" s="1" customFormat="1" ht="11.25">
      <c r="A67" s="24" t="s">
        <v>239</v>
      </c>
      <c r="B67" s="24" t="s">
        <v>240</v>
      </c>
      <c r="C67" s="25">
        <v>0.36</v>
      </c>
      <c r="D67" s="25">
        <v>1.08</v>
      </c>
      <c r="E67" s="25">
        <v>0.13</v>
      </c>
      <c r="F67" s="25">
        <v>0.5</v>
      </c>
      <c r="G67" s="25">
        <v>0.16</v>
      </c>
      <c r="H67" s="25"/>
      <c r="I67" s="25"/>
      <c r="J67" s="26">
        <v>1</v>
      </c>
      <c r="K67" s="25"/>
      <c r="L67" s="25"/>
      <c r="M67" s="25"/>
      <c r="N67" s="25">
        <v>0.15</v>
      </c>
      <c r="O67" s="25"/>
      <c r="P67" s="25">
        <v>0.2</v>
      </c>
      <c r="Q67" s="25">
        <v>0.23</v>
      </c>
      <c r="R67" s="25">
        <v>0.3</v>
      </c>
      <c r="S67" s="25">
        <v>0.3</v>
      </c>
      <c r="T67" s="25">
        <v>0.2</v>
      </c>
      <c r="U67" s="25">
        <v>0.08</v>
      </c>
      <c r="V67" s="25">
        <v>0.13</v>
      </c>
      <c r="W67" s="25"/>
      <c r="X67" s="25"/>
      <c r="Y67" s="25">
        <v>0.1</v>
      </c>
      <c r="Z67" s="25">
        <v>0.05</v>
      </c>
      <c r="AA67" s="25"/>
      <c r="AB67" s="25">
        <v>0.25</v>
      </c>
      <c r="AC67" s="25">
        <v>0.2</v>
      </c>
      <c r="AD67" s="25">
        <v>0.3</v>
      </c>
      <c r="AE67" s="25">
        <v>0.2</v>
      </c>
      <c r="AF67" s="25"/>
      <c r="AG67" s="25"/>
      <c r="AH67" s="25">
        <v>0.31</v>
      </c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>
        <f t="shared" si="1"/>
        <v>6.2299999999999995</v>
      </c>
    </row>
    <row r="68" spans="1:68" s="1" customFormat="1" ht="11.25">
      <c r="A68" s="24" t="s">
        <v>243</v>
      </c>
      <c r="B68" s="24" t="s">
        <v>244</v>
      </c>
      <c r="C68" s="25">
        <v>0.3</v>
      </c>
      <c r="D68" s="25">
        <v>1.3</v>
      </c>
      <c r="E68" s="25">
        <v>0.13</v>
      </c>
      <c r="F68" s="25">
        <v>0.5</v>
      </c>
      <c r="G68" s="25">
        <v>0.66</v>
      </c>
      <c r="H68" s="25"/>
      <c r="I68" s="25"/>
      <c r="J68" s="26">
        <v>1.75</v>
      </c>
      <c r="K68" s="25"/>
      <c r="L68" s="25"/>
      <c r="M68" s="25"/>
      <c r="N68" s="25"/>
      <c r="O68" s="25"/>
      <c r="P68" s="25"/>
      <c r="Q68" s="25">
        <v>0.23</v>
      </c>
      <c r="R68" s="25">
        <v>0.25</v>
      </c>
      <c r="S68" s="25">
        <v>0.23</v>
      </c>
      <c r="T68" s="25"/>
      <c r="U68" s="25"/>
      <c r="V68" s="25"/>
      <c r="W68" s="25"/>
      <c r="X68" s="25"/>
      <c r="Y68" s="25">
        <v>0.1</v>
      </c>
      <c r="Z68" s="25"/>
      <c r="AA68" s="25"/>
      <c r="AB68" s="25">
        <v>0.11</v>
      </c>
      <c r="AC68" s="25">
        <v>0.13</v>
      </c>
      <c r="AD68" s="25">
        <v>0.2</v>
      </c>
      <c r="AE68" s="25"/>
      <c r="AF68" s="25"/>
      <c r="AG68" s="25"/>
      <c r="AH68" s="25">
        <v>0.38</v>
      </c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>
        <f t="shared" si="1"/>
        <v>6.270000000000001</v>
      </c>
    </row>
    <row r="69" spans="1:68" s="1" customFormat="1" ht="11.25">
      <c r="A69" s="24" t="s">
        <v>247</v>
      </c>
      <c r="B69" s="24" t="s">
        <v>248</v>
      </c>
      <c r="C69" s="25">
        <v>0.23</v>
      </c>
      <c r="D69" s="25">
        <v>0.18</v>
      </c>
      <c r="E69" s="25">
        <v>0.25</v>
      </c>
      <c r="F69" s="25">
        <v>0.25</v>
      </c>
      <c r="G69" s="25">
        <v>0.53</v>
      </c>
      <c r="H69" s="25"/>
      <c r="I69" s="25"/>
      <c r="J69" s="25"/>
      <c r="K69" s="25"/>
      <c r="L69" s="25"/>
      <c r="M69" s="25"/>
      <c r="N69" s="25">
        <v>0.4</v>
      </c>
      <c r="O69" s="25">
        <v>0.3</v>
      </c>
      <c r="P69" s="25">
        <v>0.25</v>
      </c>
      <c r="Q69" s="25"/>
      <c r="R69" s="25">
        <v>0.13</v>
      </c>
      <c r="S69" s="25">
        <v>0.25</v>
      </c>
      <c r="T69" s="25"/>
      <c r="U69" s="25"/>
      <c r="V69" s="25"/>
      <c r="W69" s="25"/>
      <c r="X69" s="25"/>
      <c r="Y69" s="25">
        <v>0.15</v>
      </c>
      <c r="Z69" s="25"/>
      <c r="AA69" s="25"/>
      <c r="AB69" s="25">
        <v>0.25</v>
      </c>
      <c r="AC69" s="25">
        <v>0.2</v>
      </c>
      <c r="AD69" s="25">
        <v>0.6</v>
      </c>
      <c r="AE69" s="25">
        <v>0.45</v>
      </c>
      <c r="AF69" s="25"/>
      <c r="AG69" s="25"/>
      <c r="AH69" s="25">
        <v>1.31</v>
      </c>
      <c r="AI69" s="25"/>
      <c r="AJ69" s="25"/>
      <c r="AK69" s="25"/>
      <c r="AL69" s="25"/>
      <c r="AM69" s="25"/>
      <c r="AN69" s="25"/>
      <c r="AO69" s="25">
        <v>1.4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6">
        <v>2.6</v>
      </c>
      <c r="BI69" s="25"/>
      <c r="BJ69" s="25"/>
      <c r="BK69" s="25"/>
      <c r="BL69" s="25"/>
      <c r="BM69" s="25"/>
      <c r="BN69" s="25"/>
      <c r="BO69" s="25"/>
      <c r="BP69" s="25">
        <f t="shared" si="1"/>
        <v>9.73</v>
      </c>
    </row>
    <row r="70" spans="1:68" s="1" customFormat="1" ht="11.25">
      <c r="A70" s="24" t="s">
        <v>251</v>
      </c>
      <c r="B70" s="24" t="s">
        <v>252</v>
      </c>
      <c r="C70" s="25">
        <v>0.45</v>
      </c>
      <c r="D70" s="25">
        <v>1.3</v>
      </c>
      <c r="E70" s="25">
        <v>0.13</v>
      </c>
      <c r="F70" s="25">
        <v>0.53</v>
      </c>
      <c r="G70" s="25">
        <v>0.95</v>
      </c>
      <c r="H70" s="25"/>
      <c r="I70" s="25"/>
      <c r="J70" s="25"/>
      <c r="K70" s="25"/>
      <c r="L70" s="25"/>
      <c r="M70" s="25"/>
      <c r="N70" s="25"/>
      <c r="O70" s="25"/>
      <c r="P70" s="25"/>
      <c r="Q70" s="25">
        <v>0.03</v>
      </c>
      <c r="R70" s="25">
        <v>0.1</v>
      </c>
      <c r="S70" s="25">
        <v>0.15</v>
      </c>
      <c r="T70" s="25"/>
      <c r="U70" s="25"/>
      <c r="V70" s="25">
        <v>0.1</v>
      </c>
      <c r="W70" s="25"/>
      <c r="X70" s="25"/>
      <c r="Y70" s="25">
        <v>0.1</v>
      </c>
      <c r="Z70" s="25"/>
      <c r="AA70" s="25"/>
      <c r="AB70" s="25">
        <v>0.06</v>
      </c>
      <c r="AC70" s="25">
        <v>0.2</v>
      </c>
      <c r="AD70" s="25">
        <v>0.3</v>
      </c>
      <c r="AE70" s="25">
        <v>0.15</v>
      </c>
      <c r="AF70" s="25">
        <v>0.1</v>
      </c>
      <c r="AG70" s="25"/>
      <c r="AH70" s="25">
        <v>0.38</v>
      </c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>
        <f t="shared" si="1"/>
        <v>5.03</v>
      </c>
    </row>
    <row r="71" spans="1:68" s="1" customFormat="1" ht="11.25">
      <c r="A71" s="24" t="s">
        <v>255</v>
      </c>
      <c r="B71" s="24" t="s">
        <v>256</v>
      </c>
      <c r="C71" s="25">
        <v>0.43</v>
      </c>
      <c r="D71" s="25">
        <v>1.08</v>
      </c>
      <c r="E71" s="25">
        <v>0.13</v>
      </c>
      <c r="F71" s="25">
        <v>0.38</v>
      </c>
      <c r="G71" s="25">
        <v>0.48</v>
      </c>
      <c r="H71" s="25"/>
      <c r="I71" s="25"/>
      <c r="J71" s="26">
        <v>1.43</v>
      </c>
      <c r="K71" s="25"/>
      <c r="L71" s="25"/>
      <c r="M71" s="25"/>
      <c r="N71" s="25"/>
      <c r="O71" s="25"/>
      <c r="P71" s="25"/>
      <c r="Q71" s="25"/>
      <c r="R71" s="25"/>
      <c r="S71" s="25">
        <v>0.05</v>
      </c>
      <c r="T71" s="25"/>
      <c r="U71" s="25"/>
      <c r="V71" s="25"/>
      <c r="W71" s="25"/>
      <c r="X71" s="25"/>
      <c r="Y71" s="25"/>
      <c r="Z71" s="25"/>
      <c r="AA71" s="25"/>
      <c r="AB71" s="25">
        <v>0.05</v>
      </c>
      <c r="AC71" s="25"/>
      <c r="AD71" s="25"/>
      <c r="AE71" s="25"/>
      <c r="AF71" s="25"/>
      <c r="AG71" s="25"/>
      <c r="AH71" s="25">
        <v>0.13</v>
      </c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>
        <f t="shared" si="1"/>
        <v>4.159999999999999</v>
      </c>
    </row>
    <row r="72" spans="1:68" s="1" customFormat="1" ht="11.25">
      <c r="A72" s="24" t="s">
        <v>259</v>
      </c>
      <c r="B72" s="24" t="s">
        <v>260</v>
      </c>
      <c r="C72" s="25">
        <v>0.13</v>
      </c>
      <c r="D72" s="25">
        <v>0.88</v>
      </c>
      <c r="E72" s="25">
        <v>0.38</v>
      </c>
      <c r="F72" s="25">
        <v>5.58</v>
      </c>
      <c r="G72" s="25">
        <v>0.24</v>
      </c>
      <c r="H72" s="25"/>
      <c r="I72" s="25">
        <v>0.5</v>
      </c>
      <c r="J72" s="25"/>
      <c r="K72" s="25"/>
      <c r="L72" s="25"/>
      <c r="M72" s="25"/>
      <c r="N72" s="25">
        <v>0.1</v>
      </c>
      <c r="O72" s="25">
        <v>0.35</v>
      </c>
      <c r="P72" s="25">
        <v>0.5</v>
      </c>
      <c r="Q72" s="25"/>
      <c r="R72" s="25">
        <v>0.35</v>
      </c>
      <c r="S72" s="25">
        <v>0.15</v>
      </c>
      <c r="T72" s="25">
        <v>0.1</v>
      </c>
      <c r="U72" s="25"/>
      <c r="V72" s="25">
        <v>0.05</v>
      </c>
      <c r="W72" s="25">
        <v>0.25</v>
      </c>
      <c r="X72" s="25"/>
      <c r="Y72" s="25">
        <v>0.1</v>
      </c>
      <c r="Z72" s="25"/>
      <c r="AA72" s="25"/>
      <c r="AB72" s="25">
        <v>0.38</v>
      </c>
      <c r="AC72" s="25">
        <v>0.25</v>
      </c>
      <c r="AD72" s="25"/>
      <c r="AE72" s="25">
        <v>0.63</v>
      </c>
      <c r="AF72" s="25">
        <v>0.1</v>
      </c>
      <c r="AG72" s="25">
        <v>0.2</v>
      </c>
      <c r="AH72" s="25"/>
      <c r="AI72" s="25">
        <v>0.53</v>
      </c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>
        <f t="shared" si="1"/>
        <v>11.75</v>
      </c>
    </row>
    <row r="73" spans="1:68" s="1" customFormat="1" ht="11.25">
      <c r="A73" s="24" t="s">
        <v>261</v>
      </c>
      <c r="B73" s="24" t="s">
        <v>262</v>
      </c>
      <c r="C73" s="25">
        <v>0.35</v>
      </c>
      <c r="D73" s="25">
        <v>0.51</v>
      </c>
      <c r="E73" s="25">
        <v>0.13</v>
      </c>
      <c r="F73" s="25"/>
      <c r="G73" s="25"/>
      <c r="H73" s="25"/>
      <c r="I73" s="25"/>
      <c r="J73" s="26">
        <v>0.7</v>
      </c>
      <c r="K73" s="25"/>
      <c r="L73" s="25"/>
      <c r="M73" s="25"/>
      <c r="N73" s="25"/>
      <c r="O73" s="25"/>
      <c r="P73" s="25"/>
      <c r="Q73" s="25"/>
      <c r="R73" s="25"/>
      <c r="S73" s="25">
        <v>0.05</v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>
        <v>1.2</v>
      </c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>
        <f t="shared" si="1"/>
        <v>2.94</v>
      </c>
    </row>
    <row r="74" spans="1:68" s="1" customFormat="1" ht="11.25">
      <c r="A74" s="24" t="s">
        <v>263</v>
      </c>
      <c r="B74" s="24" t="s">
        <v>264</v>
      </c>
      <c r="C74" s="25">
        <v>0.6</v>
      </c>
      <c r="D74" s="25">
        <v>1.31</v>
      </c>
      <c r="E74" s="25">
        <v>0.33</v>
      </c>
      <c r="F74" s="25"/>
      <c r="G74" s="25">
        <v>0.28</v>
      </c>
      <c r="H74" s="25"/>
      <c r="I74" s="25"/>
      <c r="J74" s="26">
        <v>1.55</v>
      </c>
      <c r="K74" s="25"/>
      <c r="L74" s="25"/>
      <c r="M74" s="25"/>
      <c r="N74" s="25"/>
      <c r="O74" s="25"/>
      <c r="P74" s="25">
        <v>0.25</v>
      </c>
      <c r="Q74" s="25">
        <v>0.45</v>
      </c>
      <c r="R74" s="25">
        <v>0.13</v>
      </c>
      <c r="S74" s="25">
        <v>0.25</v>
      </c>
      <c r="T74" s="25"/>
      <c r="U74" s="25">
        <v>0.23</v>
      </c>
      <c r="V74" s="25">
        <v>0.08</v>
      </c>
      <c r="W74" s="25"/>
      <c r="X74" s="25">
        <v>0.25</v>
      </c>
      <c r="Y74" s="25">
        <v>0.25</v>
      </c>
      <c r="Z74" s="25">
        <v>0.6</v>
      </c>
      <c r="AA74" s="25">
        <v>0.4</v>
      </c>
      <c r="AB74" s="25">
        <v>0.38</v>
      </c>
      <c r="AC74" s="25"/>
      <c r="AD74" s="25"/>
      <c r="AE74" s="25"/>
      <c r="AF74" s="25">
        <v>0.3</v>
      </c>
      <c r="AG74" s="25"/>
      <c r="AH74" s="25"/>
      <c r="AI74" s="25"/>
      <c r="AJ74" s="25"/>
      <c r="AK74" s="25"/>
      <c r="AL74" s="25"/>
      <c r="AM74" s="25"/>
      <c r="AN74" s="25"/>
      <c r="AO74" s="25">
        <v>0.8</v>
      </c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6">
        <v>4.4</v>
      </c>
      <c r="BI74" s="25"/>
      <c r="BJ74" s="25"/>
      <c r="BK74" s="25"/>
      <c r="BL74" s="25"/>
      <c r="BM74" s="25"/>
      <c r="BN74" s="25"/>
      <c r="BO74" s="25"/>
      <c r="BP74" s="25">
        <f t="shared" si="1"/>
        <v>12.840000000000002</v>
      </c>
    </row>
    <row r="75" spans="1:68" s="1" customFormat="1" ht="11.25">
      <c r="A75" s="24" t="s">
        <v>267</v>
      </c>
      <c r="B75" s="24" t="s">
        <v>268</v>
      </c>
      <c r="C75" s="25"/>
      <c r="D75" s="25"/>
      <c r="E75" s="25"/>
      <c r="F75" s="25"/>
      <c r="G75" s="25"/>
      <c r="H75" s="25"/>
      <c r="I75" s="25"/>
      <c r="J75" s="26">
        <v>0.15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6">
        <v>0.2</v>
      </c>
      <c r="BI75" s="25"/>
      <c r="BJ75" s="25"/>
      <c r="BK75" s="25"/>
      <c r="BL75" s="25"/>
      <c r="BM75" s="25"/>
      <c r="BN75" s="25"/>
      <c r="BO75" s="25"/>
      <c r="BP75" s="25">
        <f t="shared" si="1"/>
        <v>0.35</v>
      </c>
    </row>
    <row r="76" spans="1:68" s="1" customFormat="1" ht="11.25">
      <c r="A76" s="24" t="s">
        <v>269</v>
      </c>
      <c r="B76" s="24" t="s">
        <v>270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6">
        <v>1.6</v>
      </c>
      <c r="BI76" s="25"/>
      <c r="BJ76" s="25"/>
      <c r="BK76" s="25"/>
      <c r="BL76" s="25"/>
      <c r="BM76" s="25"/>
      <c r="BN76" s="25"/>
      <c r="BO76" s="25"/>
      <c r="BP76" s="25">
        <f t="shared" si="1"/>
        <v>1.6</v>
      </c>
    </row>
    <row r="77" spans="1:68" s="1" customFormat="1" ht="11.25">
      <c r="A77" s="24" t="s">
        <v>271</v>
      </c>
      <c r="B77" s="24" t="s">
        <v>272</v>
      </c>
      <c r="C77" s="25">
        <v>1</v>
      </c>
      <c r="D77" s="25">
        <v>1.4</v>
      </c>
      <c r="E77" s="25">
        <v>1</v>
      </c>
      <c r="F77" s="25">
        <v>2.8</v>
      </c>
      <c r="G77" s="25">
        <v>1.88</v>
      </c>
      <c r="H77" s="25">
        <v>1</v>
      </c>
      <c r="I77" s="25">
        <v>2.6</v>
      </c>
      <c r="J77" s="25"/>
      <c r="K77" s="25"/>
      <c r="L77" s="25"/>
      <c r="M77" s="25">
        <v>1</v>
      </c>
      <c r="N77" s="25">
        <v>0.6</v>
      </c>
      <c r="O77" s="25">
        <v>1</v>
      </c>
      <c r="P77" s="25">
        <v>1.35</v>
      </c>
      <c r="Q77" s="25">
        <v>1.7</v>
      </c>
      <c r="R77" s="25">
        <v>1.75</v>
      </c>
      <c r="S77" s="25">
        <v>1</v>
      </c>
      <c r="T77" s="25">
        <v>1.6</v>
      </c>
      <c r="U77" s="25">
        <v>1</v>
      </c>
      <c r="V77" s="25">
        <v>0.5</v>
      </c>
      <c r="W77" s="25">
        <v>1</v>
      </c>
      <c r="X77" s="25">
        <v>1</v>
      </c>
      <c r="Y77" s="25">
        <v>1</v>
      </c>
      <c r="Z77" s="25">
        <v>1.45</v>
      </c>
      <c r="AA77" s="25">
        <v>1.1</v>
      </c>
      <c r="AB77" s="25">
        <v>1</v>
      </c>
      <c r="AC77" s="25">
        <v>1</v>
      </c>
      <c r="AD77" s="25">
        <v>1</v>
      </c>
      <c r="AE77" s="25">
        <v>1</v>
      </c>
      <c r="AF77" s="25">
        <v>0.93</v>
      </c>
      <c r="AG77" s="25">
        <v>1</v>
      </c>
      <c r="AH77" s="25">
        <v>0.75</v>
      </c>
      <c r="AI77" s="25">
        <v>1</v>
      </c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>
        <f t="shared" si="1"/>
        <v>36.410000000000004</v>
      </c>
    </row>
    <row r="78" spans="1:68" s="1" customFormat="1" ht="11.25">
      <c r="A78" s="24" t="s">
        <v>273</v>
      </c>
      <c r="B78" s="24" t="s">
        <v>274</v>
      </c>
      <c r="C78" s="25">
        <v>4</v>
      </c>
      <c r="D78" s="25">
        <v>1</v>
      </c>
      <c r="E78" s="25"/>
      <c r="F78" s="25">
        <v>3</v>
      </c>
      <c r="G78" s="25">
        <v>3</v>
      </c>
      <c r="H78" s="25">
        <v>1</v>
      </c>
      <c r="I78" s="25">
        <v>1</v>
      </c>
      <c r="J78" s="26"/>
      <c r="K78" s="25"/>
      <c r="L78" s="25"/>
      <c r="M78" s="25"/>
      <c r="N78" s="25"/>
      <c r="O78" s="25"/>
      <c r="P78" s="25">
        <v>1</v>
      </c>
      <c r="Q78" s="25"/>
      <c r="R78" s="25"/>
      <c r="S78" s="25"/>
      <c r="T78" s="25"/>
      <c r="U78" s="25"/>
      <c r="V78" s="25"/>
      <c r="W78" s="25">
        <v>1</v>
      </c>
      <c r="X78" s="25"/>
      <c r="Y78" s="25"/>
      <c r="Z78" s="25"/>
      <c r="AA78" s="25">
        <v>1</v>
      </c>
      <c r="AB78" s="25"/>
      <c r="AC78" s="25"/>
      <c r="AD78" s="25">
        <v>1</v>
      </c>
      <c r="AE78" s="25"/>
      <c r="AF78" s="25"/>
      <c r="AG78" s="25"/>
      <c r="AH78" s="25"/>
      <c r="AI78" s="25">
        <v>2</v>
      </c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6"/>
      <c r="BI78" s="25"/>
      <c r="BJ78" s="25"/>
      <c r="BK78" s="25"/>
      <c r="BL78" s="25"/>
      <c r="BM78" s="25"/>
      <c r="BN78" s="25"/>
      <c r="BO78" s="25"/>
      <c r="BP78" s="25">
        <f t="shared" si="1"/>
        <v>19</v>
      </c>
    </row>
    <row r="79" spans="1:68" s="1" customFormat="1" ht="11.25">
      <c r="A79" s="24" t="s">
        <v>277</v>
      </c>
      <c r="B79" s="24" t="s">
        <v>278</v>
      </c>
      <c r="C79" s="25">
        <v>0.75</v>
      </c>
      <c r="D79" s="25"/>
      <c r="E79" s="25"/>
      <c r="F79" s="25">
        <v>1.05</v>
      </c>
      <c r="G79" s="25">
        <v>2.11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>
        <v>0.1</v>
      </c>
      <c r="U79" s="25"/>
      <c r="V79" s="25"/>
      <c r="W79" s="25"/>
      <c r="X79" s="25"/>
      <c r="Y79" s="25"/>
      <c r="Z79" s="25">
        <v>0.18</v>
      </c>
      <c r="AA79" s="25">
        <v>0.1</v>
      </c>
      <c r="AB79" s="25"/>
      <c r="AC79" s="25"/>
      <c r="AD79" s="25"/>
      <c r="AE79" s="25">
        <v>0.2</v>
      </c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>
        <f t="shared" si="1"/>
        <v>4.489999999999999</v>
      </c>
    </row>
    <row r="80" spans="1:68" s="1" customFormat="1" ht="11.25">
      <c r="A80" s="24" t="s">
        <v>279</v>
      </c>
      <c r="B80" s="24" t="s">
        <v>110</v>
      </c>
      <c r="C80" s="25">
        <v>0.25</v>
      </c>
      <c r="D80" s="25"/>
      <c r="E80" s="25">
        <v>0.6</v>
      </c>
      <c r="F80" s="25"/>
      <c r="G80" s="25"/>
      <c r="H80" s="25">
        <v>0.55</v>
      </c>
      <c r="I80" s="25">
        <v>2</v>
      </c>
      <c r="J80" s="25"/>
      <c r="K80" s="25"/>
      <c r="L80" s="25"/>
      <c r="M80" s="25"/>
      <c r="N80" s="25"/>
      <c r="O80" s="25">
        <v>0.25</v>
      </c>
      <c r="P80" s="25">
        <v>0.3</v>
      </c>
      <c r="Q80" s="25"/>
      <c r="R80" s="25">
        <v>0.35</v>
      </c>
      <c r="S80" s="25">
        <v>0.13</v>
      </c>
      <c r="T80" s="25"/>
      <c r="U80" s="25">
        <v>0.2</v>
      </c>
      <c r="V80" s="25">
        <v>0.5</v>
      </c>
      <c r="W80" s="25"/>
      <c r="X80" s="25">
        <v>1</v>
      </c>
      <c r="Y80" s="25">
        <v>0.18</v>
      </c>
      <c r="Z80" s="25">
        <v>0.13</v>
      </c>
      <c r="AA80" s="25"/>
      <c r="AB80" s="25"/>
      <c r="AC80" s="25">
        <v>1</v>
      </c>
      <c r="AD80" s="25"/>
      <c r="AE80" s="25">
        <v>0.65</v>
      </c>
      <c r="AF80" s="25">
        <v>0.23</v>
      </c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>
        <f t="shared" si="1"/>
        <v>8.32</v>
      </c>
    </row>
    <row r="81" spans="1:68" s="1" customFormat="1" ht="11.25">
      <c r="A81" s="24" t="s">
        <v>280</v>
      </c>
      <c r="B81" s="24" t="s">
        <v>281</v>
      </c>
      <c r="C81" s="25">
        <v>2</v>
      </c>
      <c r="D81" s="25">
        <v>2</v>
      </c>
      <c r="E81" s="25">
        <v>1.28</v>
      </c>
      <c r="F81" s="25">
        <v>3.63</v>
      </c>
      <c r="G81" s="25">
        <v>2.9</v>
      </c>
      <c r="H81" s="25">
        <v>1.23</v>
      </c>
      <c r="I81" s="25">
        <v>0.8</v>
      </c>
      <c r="J81" s="25"/>
      <c r="K81" s="25"/>
      <c r="L81" s="25"/>
      <c r="M81" s="25"/>
      <c r="N81" s="25">
        <v>0.7</v>
      </c>
      <c r="O81" s="25"/>
      <c r="P81" s="25">
        <v>1.15</v>
      </c>
      <c r="Q81" s="25">
        <v>1</v>
      </c>
      <c r="R81" s="25">
        <v>0.35</v>
      </c>
      <c r="S81" s="25">
        <v>0.43</v>
      </c>
      <c r="T81" s="25">
        <v>0.15</v>
      </c>
      <c r="U81" s="25">
        <v>3</v>
      </c>
      <c r="V81" s="25">
        <v>0.38</v>
      </c>
      <c r="W81" s="25">
        <v>0.23</v>
      </c>
      <c r="X81" s="25"/>
      <c r="Y81" s="25">
        <v>0.35</v>
      </c>
      <c r="Z81" s="25">
        <v>0.45</v>
      </c>
      <c r="AA81" s="25">
        <v>0.6</v>
      </c>
      <c r="AB81" s="25">
        <v>0.6</v>
      </c>
      <c r="AC81" s="25">
        <v>0.5</v>
      </c>
      <c r="AD81" s="25">
        <v>1</v>
      </c>
      <c r="AE81" s="25">
        <v>1.4</v>
      </c>
      <c r="AF81" s="25">
        <v>0.45</v>
      </c>
      <c r="AG81" s="25">
        <v>0.4</v>
      </c>
      <c r="AH81" s="25">
        <v>0.75</v>
      </c>
      <c r="AI81" s="25">
        <v>1</v>
      </c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>
        <f t="shared" si="1"/>
        <v>28.73</v>
      </c>
    </row>
    <row r="82" spans="1:68" s="1" customFormat="1" ht="11.25">
      <c r="A82" s="24" t="s">
        <v>282</v>
      </c>
      <c r="B82" s="24" t="s">
        <v>283</v>
      </c>
      <c r="C82" s="25">
        <v>0.6</v>
      </c>
      <c r="D82" s="25">
        <v>1.4</v>
      </c>
      <c r="E82" s="25">
        <v>0.5</v>
      </c>
      <c r="F82" s="25">
        <v>0.2</v>
      </c>
      <c r="G82" s="25">
        <v>0.08</v>
      </c>
      <c r="H82" s="25">
        <v>0.08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>
        <v>0.15</v>
      </c>
      <c r="T82" s="25"/>
      <c r="U82" s="25"/>
      <c r="V82" s="25">
        <v>0.1</v>
      </c>
      <c r="W82" s="25"/>
      <c r="X82" s="25"/>
      <c r="Y82" s="25"/>
      <c r="Z82" s="25"/>
      <c r="AA82" s="25"/>
      <c r="AB82" s="25"/>
      <c r="AC82" s="25">
        <v>0.13</v>
      </c>
      <c r="AD82" s="25">
        <v>0.4</v>
      </c>
      <c r="AE82" s="25"/>
      <c r="AF82" s="25"/>
      <c r="AG82" s="25">
        <v>0.2</v>
      </c>
      <c r="AH82" s="25">
        <v>0.3</v>
      </c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>
        <f t="shared" si="1"/>
        <v>4.140000000000001</v>
      </c>
    </row>
    <row r="83" spans="1:68" s="1" customFormat="1" ht="11.25">
      <c r="A83" s="24" t="s">
        <v>284</v>
      </c>
      <c r="B83" s="24" t="s">
        <v>285</v>
      </c>
      <c r="C83" s="25">
        <v>1.15</v>
      </c>
      <c r="D83" s="25">
        <v>4</v>
      </c>
      <c r="E83" s="25">
        <v>1</v>
      </c>
      <c r="F83" s="25">
        <v>2</v>
      </c>
      <c r="G83" s="25">
        <v>1.93</v>
      </c>
      <c r="H83" s="25">
        <v>1.43</v>
      </c>
      <c r="I83" s="25"/>
      <c r="J83" s="25"/>
      <c r="K83" s="25"/>
      <c r="L83" s="25"/>
      <c r="M83" s="25"/>
      <c r="N83" s="25">
        <v>0.2</v>
      </c>
      <c r="O83" s="25"/>
      <c r="P83" s="25">
        <v>0.68</v>
      </c>
      <c r="Q83" s="25">
        <v>0.65</v>
      </c>
      <c r="R83" s="25">
        <v>0.18</v>
      </c>
      <c r="S83" s="25">
        <v>0.25</v>
      </c>
      <c r="T83" s="25">
        <v>0.23</v>
      </c>
      <c r="U83" s="25">
        <v>1</v>
      </c>
      <c r="V83" s="25">
        <v>0.58</v>
      </c>
      <c r="W83" s="25">
        <v>0.23</v>
      </c>
      <c r="X83" s="25"/>
      <c r="Y83" s="25">
        <v>0.23</v>
      </c>
      <c r="Z83" s="25">
        <v>0.31</v>
      </c>
      <c r="AA83" s="25">
        <v>1</v>
      </c>
      <c r="AB83" s="25">
        <v>0.2</v>
      </c>
      <c r="AC83" s="25">
        <v>0.6</v>
      </c>
      <c r="AD83" s="25">
        <v>1</v>
      </c>
      <c r="AE83" s="25">
        <v>1</v>
      </c>
      <c r="AF83" s="25">
        <v>0.38</v>
      </c>
      <c r="AG83" s="25">
        <v>0.6</v>
      </c>
      <c r="AH83" s="25">
        <v>0.75</v>
      </c>
      <c r="AI83" s="25">
        <v>2</v>
      </c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>
        <f t="shared" si="1"/>
        <v>23.580000000000002</v>
      </c>
    </row>
    <row r="84" spans="1:68" s="1" customFormat="1" ht="11.25">
      <c r="A84" s="24" t="s">
        <v>286</v>
      </c>
      <c r="B84" s="24" t="s">
        <v>287</v>
      </c>
      <c r="C84" s="25">
        <v>0.25</v>
      </c>
      <c r="D84" s="25">
        <v>1</v>
      </c>
      <c r="E84" s="25">
        <v>0.18</v>
      </c>
      <c r="F84" s="25">
        <v>0.3</v>
      </c>
      <c r="G84" s="25">
        <v>0.03</v>
      </c>
      <c r="H84" s="25">
        <v>0.59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>
        <v>0.2</v>
      </c>
      <c r="BL84" s="25"/>
      <c r="BM84" s="25"/>
      <c r="BN84" s="25"/>
      <c r="BO84" s="25"/>
      <c r="BP84" s="25">
        <f t="shared" si="1"/>
        <v>2.5500000000000003</v>
      </c>
    </row>
    <row r="85" spans="1:68" s="1" customFormat="1" ht="11.25">
      <c r="A85" s="24" t="s">
        <v>288</v>
      </c>
      <c r="B85" s="24" t="s">
        <v>289</v>
      </c>
      <c r="C85" s="25">
        <v>1.4</v>
      </c>
      <c r="D85" s="25">
        <v>2</v>
      </c>
      <c r="E85" s="25">
        <v>0.4</v>
      </c>
      <c r="F85" s="25">
        <v>0.8</v>
      </c>
      <c r="G85" s="25">
        <v>0.48</v>
      </c>
      <c r="H85" s="25">
        <v>3.1</v>
      </c>
      <c r="I85" s="25"/>
      <c r="J85" s="25"/>
      <c r="K85" s="25"/>
      <c r="L85" s="25"/>
      <c r="M85" s="25"/>
      <c r="N85" s="25"/>
      <c r="O85" s="25"/>
      <c r="P85" s="25">
        <v>0.1</v>
      </c>
      <c r="Q85" s="25">
        <v>0.1</v>
      </c>
      <c r="R85" s="25">
        <v>0.18</v>
      </c>
      <c r="S85" s="25">
        <v>0.6</v>
      </c>
      <c r="T85" s="25">
        <v>0.18</v>
      </c>
      <c r="U85" s="25">
        <v>0.3</v>
      </c>
      <c r="V85" s="25"/>
      <c r="W85" s="25"/>
      <c r="X85" s="25"/>
      <c r="Y85" s="25">
        <v>0.3</v>
      </c>
      <c r="Z85" s="25"/>
      <c r="AA85" s="25">
        <v>0.2</v>
      </c>
      <c r="AB85" s="25">
        <v>0.3</v>
      </c>
      <c r="AC85" s="25">
        <v>0.2</v>
      </c>
      <c r="AD85" s="25">
        <v>0.6</v>
      </c>
      <c r="AE85" s="25">
        <v>0.58</v>
      </c>
      <c r="AF85" s="25">
        <v>0.08</v>
      </c>
      <c r="AG85" s="25">
        <v>0.6</v>
      </c>
      <c r="AH85" s="25">
        <v>0.15</v>
      </c>
      <c r="AI85" s="25">
        <v>0.5</v>
      </c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>
        <f t="shared" si="1"/>
        <v>13.149999999999999</v>
      </c>
    </row>
    <row r="86" spans="1:68" s="1" customFormat="1" ht="11.25">
      <c r="A86" s="24" t="s">
        <v>292</v>
      </c>
      <c r="B86" s="24" t="s">
        <v>293</v>
      </c>
      <c r="C86" s="25">
        <v>1</v>
      </c>
      <c r="D86" s="25">
        <v>1</v>
      </c>
      <c r="E86" s="25">
        <v>0.8</v>
      </c>
      <c r="F86" s="25">
        <v>0.2</v>
      </c>
      <c r="G86" s="25">
        <v>0.6</v>
      </c>
      <c r="H86" s="25">
        <v>0.98</v>
      </c>
      <c r="I86" s="25">
        <v>1</v>
      </c>
      <c r="J86" s="25"/>
      <c r="K86" s="25"/>
      <c r="L86" s="25"/>
      <c r="M86" s="25"/>
      <c r="N86" s="25"/>
      <c r="O86" s="25"/>
      <c r="P86" s="25">
        <v>0.5</v>
      </c>
      <c r="Q86" s="25">
        <v>0.45</v>
      </c>
      <c r="R86" s="25">
        <v>0.35</v>
      </c>
      <c r="S86" s="25">
        <v>0.25</v>
      </c>
      <c r="T86" s="25">
        <v>0.35</v>
      </c>
      <c r="U86" s="25">
        <v>1.3</v>
      </c>
      <c r="V86" s="25">
        <v>0.2</v>
      </c>
      <c r="W86" s="25"/>
      <c r="X86" s="25"/>
      <c r="Y86" s="25">
        <v>0.3</v>
      </c>
      <c r="Z86" s="25">
        <v>0.55</v>
      </c>
      <c r="AA86" s="25">
        <v>0.4</v>
      </c>
      <c r="AB86" s="25">
        <v>0.45</v>
      </c>
      <c r="AC86" s="25">
        <v>0.3</v>
      </c>
      <c r="AD86" s="25">
        <v>0.4</v>
      </c>
      <c r="AE86" s="25">
        <v>0.33</v>
      </c>
      <c r="AF86" s="25">
        <v>0.15</v>
      </c>
      <c r="AG86" s="25"/>
      <c r="AH86" s="25">
        <v>0.45</v>
      </c>
      <c r="AI86" s="25">
        <v>0.5</v>
      </c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>
        <v>0.1</v>
      </c>
      <c r="BL86" s="25"/>
      <c r="BM86" s="25"/>
      <c r="BN86" s="25"/>
      <c r="BO86" s="25"/>
      <c r="BP86" s="25">
        <f t="shared" si="1"/>
        <v>12.91</v>
      </c>
    </row>
    <row r="87" spans="1:68" s="1" customFormat="1" ht="11.25">
      <c r="A87" s="24" t="s">
        <v>294</v>
      </c>
      <c r="B87" s="24" t="s">
        <v>295</v>
      </c>
      <c r="C87" s="25"/>
      <c r="D87" s="25"/>
      <c r="E87" s="25"/>
      <c r="F87" s="25"/>
      <c r="G87" s="25">
        <v>4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>
        <v>0.15</v>
      </c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>
        <f t="shared" si="1"/>
        <v>4.15</v>
      </c>
    </row>
    <row r="88" spans="1:68" s="1" customFormat="1" ht="11.25">
      <c r="A88" s="24" t="s">
        <v>296</v>
      </c>
      <c r="B88" s="24" t="s">
        <v>297</v>
      </c>
      <c r="C88" s="25">
        <v>2.3</v>
      </c>
      <c r="D88" s="25">
        <v>1.13</v>
      </c>
      <c r="E88" s="25">
        <v>0.6</v>
      </c>
      <c r="F88" s="25">
        <v>2</v>
      </c>
      <c r="G88" s="25"/>
      <c r="H88" s="25"/>
      <c r="I88" s="25"/>
      <c r="J88" s="26">
        <v>3.05</v>
      </c>
      <c r="K88" s="25"/>
      <c r="L88" s="25"/>
      <c r="M88" s="25"/>
      <c r="N88" s="25"/>
      <c r="O88" s="25"/>
      <c r="P88" s="25"/>
      <c r="Q88" s="25"/>
      <c r="R88" s="25"/>
      <c r="S88" s="25"/>
      <c r="T88" s="25">
        <v>0.13</v>
      </c>
      <c r="U88" s="25"/>
      <c r="V88" s="25"/>
      <c r="W88" s="25"/>
      <c r="X88" s="25"/>
      <c r="Y88" s="25"/>
      <c r="Z88" s="25"/>
      <c r="AA88" s="25"/>
      <c r="AB88" s="25"/>
      <c r="AC88" s="25">
        <v>0.5</v>
      </c>
      <c r="AD88" s="25">
        <v>0.6</v>
      </c>
      <c r="AE88" s="25">
        <v>1</v>
      </c>
      <c r="AF88" s="25"/>
      <c r="AG88" s="25"/>
      <c r="AH88" s="25">
        <v>0.3</v>
      </c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>
        <f t="shared" si="1"/>
        <v>11.61</v>
      </c>
    </row>
    <row r="89" spans="1:68" s="1" customFormat="1" ht="11.25">
      <c r="A89" s="24" t="s">
        <v>298</v>
      </c>
      <c r="B89" s="24" t="s">
        <v>299</v>
      </c>
      <c r="C89" s="25">
        <v>1</v>
      </c>
      <c r="D89" s="25"/>
      <c r="E89" s="25"/>
      <c r="F89" s="25">
        <v>1</v>
      </c>
      <c r="G89" s="25"/>
      <c r="H89" s="25"/>
      <c r="I89" s="25"/>
      <c r="J89" s="26">
        <v>2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6"/>
      <c r="BI89" s="25"/>
      <c r="BJ89" s="25"/>
      <c r="BK89" s="25"/>
      <c r="BL89" s="25"/>
      <c r="BM89" s="25"/>
      <c r="BN89" s="25"/>
      <c r="BO89" s="25"/>
      <c r="BP89" s="25">
        <f t="shared" si="1"/>
        <v>4</v>
      </c>
    </row>
    <row r="90" spans="1:68" s="1" customFormat="1" ht="11.25">
      <c r="A90" s="24" t="s">
        <v>302</v>
      </c>
      <c r="B90" s="24" t="s">
        <v>303</v>
      </c>
      <c r="C90" s="25">
        <v>1.1</v>
      </c>
      <c r="D90" s="25">
        <v>1</v>
      </c>
      <c r="E90" s="25">
        <v>0.88</v>
      </c>
      <c r="F90" s="25">
        <v>1</v>
      </c>
      <c r="G90" s="25">
        <v>1.13</v>
      </c>
      <c r="H90" s="25">
        <v>1.05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>
        <v>0.25</v>
      </c>
      <c r="T90" s="25"/>
      <c r="U90" s="25"/>
      <c r="V90" s="25"/>
      <c r="W90" s="25">
        <v>0.26</v>
      </c>
      <c r="X90" s="25"/>
      <c r="Y90" s="25">
        <v>0.08</v>
      </c>
      <c r="Z90" s="25">
        <v>0.3</v>
      </c>
      <c r="AA90" s="25"/>
      <c r="AB90" s="25">
        <v>0.75</v>
      </c>
      <c r="AC90" s="25"/>
      <c r="AD90" s="25">
        <v>0.4</v>
      </c>
      <c r="AE90" s="25"/>
      <c r="AF90" s="25"/>
      <c r="AG90" s="25"/>
      <c r="AH90" s="25">
        <v>0.3</v>
      </c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>
        <f t="shared" si="1"/>
        <v>8.5</v>
      </c>
    </row>
    <row r="91" spans="1:68" s="1" customFormat="1" ht="11.25">
      <c r="A91" s="24" t="s">
        <v>304</v>
      </c>
      <c r="B91" s="24" t="s">
        <v>305</v>
      </c>
      <c r="C91" s="25">
        <v>1</v>
      </c>
      <c r="D91" s="25"/>
      <c r="E91" s="25"/>
      <c r="F91" s="25"/>
      <c r="G91" s="25"/>
      <c r="H91" s="25"/>
      <c r="I91" s="25"/>
      <c r="J91" s="26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6"/>
      <c r="BI91" s="25"/>
      <c r="BJ91" s="25"/>
      <c r="BK91" s="25"/>
      <c r="BL91" s="25"/>
      <c r="BM91" s="25"/>
      <c r="BN91" s="25"/>
      <c r="BO91" s="25"/>
      <c r="BP91" s="25">
        <f t="shared" si="1"/>
        <v>1</v>
      </c>
    </row>
    <row r="92" spans="1:68" s="1" customFormat="1" ht="11.25">
      <c r="A92" s="24" t="s">
        <v>308</v>
      </c>
      <c r="B92" s="24" t="s">
        <v>309</v>
      </c>
      <c r="C92" s="25">
        <v>1</v>
      </c>
      <c r="D92" s="25"/>
      <c r="E92" s="25"/>
      <c r="F92" s="25">
        <v>1.4</v>
      </c>
      <c r="G92" s="25"/>
      <c r="H92" s="25">
        <v>1.9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>
        <v>0.25</v>
      </c>
      <c r="U92" s="25"/>
      <c r="V92" s="25"/>
      <c r="W92" s="25"/>
      <c r="X92" s="25"/>
      <c r="Y92" s="25">
        <v>0.45</v>
      </c>
      <c r="Z92" s="25"/>
      <c r="AA92" s="25"/>
      <c r="AB92" s="25">
        <v>0.3</v>
      </c>
      <c r="AC92" s="25"/>
      <c r="AD92" s="25"/>
      <c r="AE92" s="25"/>
      <c r="AF92" s="25"/>
      <c r="AG92" s="25"/>
      <c r="AH92" s="25">
        <v>0.03</v>
      </c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>
        <f t="shared" si="1"/>
        <v>5.33</v>
      </c>
    </row>
    <row r="93" spans="1:68" s="1" customFormat="1" ht="11.25">
      <c r="A93" s="24" t="s">
        <v>310</v>
      </c>
      <c r="B93" s="24" t="s">
        <v>311</v>
      </c>
      <c r="C93" s="25"/>
      <c r="D93" s="25"/>
      <c r="E93" s="25">
        <v>1</v>
      </c>
      <c r="F93" s="25">
        <v>1</v>
      </c>
      <c r="G93" s="25"/>
      <c r="H93" s="25">
        <v>1</v>
      </c>
      <c r="I93" s="25"/>
      <c r="J93" s="26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6"/>
      <c r="BI93" s="25"/>
      <c r="BJ93" s="25"/>
      <c r="BK93" s="25"/>
      <c r="BL93" s="25"/>
      <c r="BM93" s="25"/>
      <c r="BN93" s="25"/>
      <c r="BO93" s="25"/>
      <c r="BP93" s="25">
        <f t="shared" si="1"/>
        <v>3</v>
      </c>
    </row>
    <row r="94" spans="1:68" s="1" customFormat="1" ht="11.25">
      <c r="A94" s="24" t="s">
        <v>312</v>
      </c>
      <c r="B94" s="24" t="s">
        <v>313</v>
      </c>
      <c r="C94" s="25"/>
      <c r="D94" s="25"/>
      <c r="E94" s="25">
        <v>1.95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>
        <v>0.15</v>
      </c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>
        <v>0.03</v>
      </c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>
        <f t="shared" si="1"/>
        <v>2.13</v>
      </c>
    </row>
    <row r="95" spans="1:68" s="1" customFormat="1" ht="11.25">
      <c r="A95" s="24" t="s">
        <v>314</v>
      </c>
      <c r="B95" s="24" t="s">
        <v>315</v>
      </c>
      <c r="C95" s="25">
        <v>2.45</v>
      </c>
      <c r="D95" s="25">
        <v>2.88</v>
      </c>
      <c r="E95" s="25">
        <v>2.1</v>
      </c>
      <c r="F95" s="25">
        <v>2.5</v>
      </c>
      <c r="G95" s="25">
        <v>1.55</v>
      </c>
      <c r="H95" s="25">
        <v>1.28</v>
      </c>
      <c r="I95" s="25">
        <v>1.2</v>
      </c>
      <c r="J95" s="25"/>
      <c r="K95" s="25"/>
      <c r="L95" s="25"/>
      <c r="M95" s="25">
        <v>0.1</v>
      </c>
      <c r="N95" s="25">
        <v>0.45</v>
      </c>
      <c r="O95" s="25">
        <v>0.1</v>
      </c>
      <c r="P95" s="25">
        <v>1.2</v>
      </c>
      <c r="Q95" s="25">
        <v>1.25</v>
      </c>
      <c r="R95" s="25">
        <v>1.05</v>
      </c>
      <c r="S95" s="25">
        <v>1</v>
      </c>
      <c r="T95" s="25">
        <v>1</v>
      </c>
      <c r="U95" s="25">
        <v>0.75</v>
      </c>
      <c r="V95" s="25">
        <v>0.95</v>
      </c>
      <c r="W95" s="25">
        <v>0.55</v>
      </c>
      <c r="X95" s="25"/>
      <c r="Y95" s="25">
        <v>0.75</v>
      </c>
      <c r="Z95" s="25">
        <v>0.68</v>
      </c>
      <c r="AA95" s="25">
        <v>1</v>
      </c>
      <c r="AB95" s="25">
        <v>0.75</v>
      </c>
      <c r="AC95" s="25">
        <v>0.45</v>
      </c>
      <c r="AD95" s="25">
        <v>2</v>
      </c>
      <c r="AE95" s="25">
        <v>0.88</v>
      </c>
      <c r="AF95" s="25">
        <v>0.75</v>
      </c>
      <c r="AG95" s="25">
        <v>2</v>
      </c>
      <c r="AH95" s="25">
        <v>0.95</v>
      </c>
      <c r="AI95" s="25">
        <v>1.9</v>
      </c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>
        <f t="shared" si="1"/>
        <v>34.46999999999999</v>
      </c>
    </row>
    <row r="96" spans="1:68" s="1" customFormat="1" ht="11.25">
      <c r="A96" s="24" t="s">
        <v>316</v>
      </c>
      <c r="B96" s="24" t="s">
        <v>317</v>
      </c>
      <c r="C96" s="25">
        <v>1</v>
      </c>
      <c r="D96" s="25"/>
      <c r="E96" s="25">
        <v>1</v>
      </c>
      <c r="F96" s="25">
        <v>1</v>
      </c>
      <c r="G96" s="25">
        <v>1</v>
      </c>
      <c r="H96" s="25">
        <v>1</v>
      </c>
      <c r="I96" s="25">
        <v>1</v>
      </c>
      <c r="J96" s="26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>
        <v>1</v>
      </c>
      <c r="AB96" s="25"/>
      <c r="AC96" s="25"/>
      <c r="AD96" s="25">
        <v>1</v>
      </c>
      <c r="AE96" s="25"/>
      <c r="AF96" s="25"/>
      <c r="AG96" s="25"/>
      <c r="AH96" s="25"/>
      <c r="AI96" s="25">
        <v>1</v>
      </c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6"/>
      <c r="BI96" s="25"/>
      <c r="BJ96" s="25"/>
      <c r="BK96" s="25"/>
      <c r="BL96" s="25"/>
      <c r="BM96" s="25"/>
      <c r="BN96" s="25"/>
      <c r="BO96" s="25"/>
      <c r="BP96" s="25">
        <f t="shared" si="1"/>
        <v>9</v>
      </c>
    </row>
    <row r="97" spans="1:68" s="1" customFormat="1" ht="11.25">
      <c r="A97" s="24" t="s">
        <v>320</v>
      </c>
      <c r="B97" s="24" t="s">
        <v>321</v>
      </c>
      <c r="C97" s="25">
        <v>1</v>
      </c>
      <c r="D97" s="25">
        <v>0.25</v>
      </c>
      <c r="E97" s="25"/>
      <c r="F97" s="25"/>
      <c r="G97" s="25">
        <v>0.25</v>
      </c>
      <c r="H97" s="25">
        <v>0.45</v>
      </c>
      <c r="I97" s="25">
        <v>0.35</v>
      </c>
      <c r="J97" s="25"/>
      <c r="K97" s="25"/>
      <c r="L97" s="25"/>
      <c r="M97" s="25"/>
      <c r="N97" s="25">
        <v>0.2</v>
      </c>
      <c r="O97" s="25"/>
      <c r="P97" s="25">
        <v>0.25</v>
      </c>
      <c r="Q97" s="25">
        <v>0.15</v>
      </c>
      <c r="R97" s="25"/>
      <c r="S97" s="25">
        <v>0.63</v>
      </c>
      <c r="T97" s="25">
        <v>0.38</v>
      </c>
      <c r="U97" s="25">
        <v>0.25</v>
      </c>
      <c r="V97" s="25">
        <v>0.45</v>
      </c>
      <c r="W97" s="25"/>
      <c r="X97" s="25"/>
      <c r="Y97" s="25">
        <v>0.13</v>
      </c>
      <c r="Z97" s="25"/>
      <c r="AA97" s="25"/>
      <c r="AB97" s="25">
        <v>0.5</v>
      </c>
      <c r="AC97" s="25">
        <v>0.15</v>
      </c>
      <c r="AD97" s="25"/>
      <c r="AE97" s="25">
        <v>0.25</v>
      </c>
      <c r="AF97" s="25">
        <v>0.25</v>
      </c>
      <c r="AG97" s="25">
        <v>0.5</v>
      </c>
      <c r="AH97" s="25"/>
      <c r="AI97" s="25">
        <v>0.53</v>
      </c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>
        <f t="shared" si="1"/>
        <v>6.920000000000001</v>
      </c>
    </row>
    <row r="98" spans="1:68" s="1" customFormat="1" ht="11.25">
      <c r="A98" s="24" t="s">
        <v>322</v>
      </c>
      <c r="B98" s="24" t="s">
        <v>323</v>
      </c>
      <c r="C98" s="25">
        <v>1</v>
      </c>
      <c r="D98" s="25">
        <v>0.5</v>
      </c>
      <c r="E98" s="25">
        <v>0.75</v>
      </c>
      <c r="F98" s="25">
        <v>2</v>
      </c>
      <c r="G98" s="25">
        <v>0.7</v>
      </c>
      <c r="H98" s="25">
        <v>0.25</v>
      </c>
      <c r="I98" s="25">
        <v>0.3</v>
      </c>
      <c r="J98" s="25"/>
      <c r="K98" s="25"/>
      <c r="L98" s="25"/>
      <c r="M98" s="25"/>
      <c r="N98" s="25"/>
      <c r="O98" s="25"/>
      <c r="P98" s="25">
        <v>0.25</v>
      </c>
      <c r="Q98" s="25">
        <v>0.25</v>
      </c>
      <c r="R98" s="25">
        <v>0.35</v>
      </c>
      <c r="S98" s="25">
        <v>0.63</v>
      </c>
      <c r="T98" s="25">
        <v>0.25</v>
      </c>
      <c r="U98" s="25">
        <v>0.25</v>
      </c>
      <c r="V98" s="25">
        <v>0.25</v>
      </c>
      <c r="W98" s="25">
        <v>0.05</v>
      </c>
      <c r="X98" s="25"/>
      <c r="Y98" s="25">
        <v>0.15</v>
      </c>
      <c r="Z98" s="25"/>
      <c r="AA98" s="25">
        <v>0.6</v>
      </c>
      <c r="AB98" s="25">
        <v>0.5</v>
      </c>
      <c r="AC98" s="25">
        <v>0.13</v>
      </c>
      <c r="AD98" s="25">
        <v>1</v>
      </c>
      <c r="AE98" s="25">
        <v>0.13</v>
      </c>
      <c r="AF98" s="25">
        <v>0.13</v>
      </c>
      <c r="AG98" s="25"/>
      <c r="AH98" s="25">
        <v>0.4</v>
      </c>
      <c r="AI98" s="25">
        <v>0.5</v>
      </c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>
        <f t="shared" si="1"/>
        <v>11.320000000000002</v>
      </c>
    </row>
    <row r="99" spans="1:68" s="1" customFormat="1" ht="11.25">
      <c r="A99" s="24" t="s">
        <v>324</v>
      </c>
      <c r="B99" s="24" t="s">
        <v>325</v>
      </c>
      <c r="C99" s="25"/>
      <c r="D99" s="25">
        <v>0.83</v>
      </c>
      <c r="E99" s="25"/>
      <c r="F99" s="25"/>
      <c r="G99" s="25">
        <v>0.05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>
        <v>0.1</v>
      </c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>
        <f aca="true" t="shared" si="2" ref="BP99:BP154">SUM(C99:BO99)</f>
        <v>0.98</v>
      </c>
    </row>
    <row r="100" spans="1:68" s="1" customFormat="1" ht="11.25">
      <c r="A100" s="24" t="s">
        <v>326</v>
      </c>
      <c r="B100" s="24" t="s">
        <v>327</v>
      </c>
      <c r="C100" s="25"/>
      <c r="D100" s="25">
        <v>0.3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>
        <f t="shared" si="2"/>
        <v>0.3</v>
      </c>
    </row>
    <row r="101" spans="1:68" s="1" customFormat="1" ht="11.25">
      <c r="A101" s="24" t="s">
        <v>328</v>
      </c>
      <c r="B101" s="24" t="s">
        <v>329</v>
      </c>
      <c r="C101" s="25"/>
      <c r="D101" s="25">
        <v>1</v>
      </c>
      <c r="E101" s="25"/>
      <c r="F101" s="25"/>
      <c r="G101" s="25">
        <v>0.1</v>
      </c>
      <c r="H101" s="25">
        <v>0.13</v>
      </c>
      <c r="I101" s="25">
        <v>0.2</v>
      </c>
      <c r="J101" s="25"/>
      <c r="K101" s="25"/>
      <c r="L101" s="25"/>
      <c r="M101" s="25"/>
      <c r="N101" s="25"/>
      <c r="O101" s="25"/>
      <c r="P101" s="25"/>
      <c r="Q101" s="25"/>
      <c r="R101" s="25">
        <v>0.6</v>
      </c>
      <c r="S101" s="25"/>
      <c r="T101" s="25">
        <v>0.1</v>
      </c>
      <c r="U101" s="25">
        <v>0.1</v>
      </c>
      <c r="V101" s="25"/>
      <c r="W101" s="25"/>
      <c r="X101" s="25"/>
      <c r="Y101" s="25"/>
      <c r="Z101" s="25"/>
      <c r="AA101" s="25"/>
      <c r="AB101" s="25"/>
      <c r="AC101" s="25"/>
      <c r="AD101" s="25"/>
      <c r="AE101" s="25">
        <v>0.1</v>
      </c>
      <c r="AF101" s="25">
        <v>0.08</v>
      </c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>
        <f t="shared" si="2"/>
        <v>2.41</v>
      </c>
    </row>
    <row r="102" spans="1:68" s="1" customFormat="1" ht="11.25">
      <c r="A102" s="24" t="s">
        <v>330</v>
      </c>
      <c r="B102" s="24" t="s">
        <v>331</v>
      </c>
      <c r="C102" s="25"/>
      <c r="D102" s="25">
        <v>0.98</v>
      </c>
      <c r="E102" s="25"/>
      <c r="F102" s="25"/>
      <c r="G102" s="25">
        <v>1.05</v>
      </c>
      <c r="H102" s="25">
        <v>0.1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>
        <f t="shared" si="2"/>
        <v>2.1300000000000003</v>
      </c>
    </row>
    <row r="103" spans="1:68" s="1" customFormat="1" ht="11.25">
      <c r="A103" s="24" t="s">
        <v>332</v>
      </c>
      <c r="B103" s="24" t="s">
        <v>333</v>
      </c>
      <c r="C103" s="25"/>
      <c r="D103" s="25">
        <v>0.2</v>
      </c>
      <c r="E103" s="25"/>
      <c r="F103" s="25"/>
      <c r="G103" s="25">
        <v>0.85</v>
      </c>
      <c r="H103" s="25"/>
      <c r="I103" s="25">
        <v>0.38</v>
      </c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>
        <v>0.03</v>
      </c>
      <c r="AD103" s="25"/>
      <c r="AE103" s="25"/>
      <c r="AF103" s="25"/>
      <c r="AG103" s="25"/>
      <c r="AH103" s="25"/>
      <c r="AI103" s="25">
        <v>0.5</v>
      </c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>
        <f t="shared" si="2"/>
        <v>1.9600000000000002</v>
      </c>
    </row>
    <row r="104" spans="1:68" s="1" customFormat="1" ht="11.25">
      <c r="A104" s="24" t="s">
        <v>334</v>
      </c>
      <c r="B104" s="24" t="s">
        <v>335</v>
      </c>
      <c r="C104" s="25">
        <v>1.5</v>
      </c>
      <c r="D104" s="25">
        <v>4.5</v>
      </c>
      <c r="E104" s="25">
        <v>2</v>
      </c>
      <c r="F104" s="25"/>
      <c r="G104" s="25">
        <v>0.7</v>
      </c>
      <c r="H104" s="25">
        <v>0.66</v>
      </c>
      <c r="I104" s="25"/>
      <c r="J104" s="25"/>
      <c r="K104" s="25">
        <v>3.43</v>
      </c>
      <c r="L104" s="25"/>
      <c r="M104" s="25">
        <v>0.6</v>
      </c>
      <c r="N104" s="25">
        <v>0.95</v>
      </c>
      <c r="O104" s="25">
        <v>0.2</v>
      </c>
      <c r="P104" s="25">
        <v>2</v>
      </c>
      <c r="Q104" s="25">
        <v>0.9</v>
      </c>
      <c r="R104" s="25">
        <v>0.7</v>
      </c>
      <c r="S104" s="25">
        <v>1</v>
      </c>
      <c r="T104" s="25">
        <v>1.6</v>
      </c>
      <c r="U104" s="25">
        <v>1</v>
      </c>
      <c r="V104" s="25">
        <v>0.1</v>
      </c>
      <c r="W104" s="25">
        <v>0.68</v>
      </c>
      <c r="X104" s="25">
        <v>0.7</v>
      </c>
      <c r="Y104" s="25">
        <v>0.9</v>
      </c>
      <c r="Z104" s="25">
        <v>0.45</v>
      </c>
      <c r="AA104" s="25">
        <v>1.5</v>
      </c>
      <c r="AB104" s="25">
        <v>0.6</v>
      </c>
      <c r="AC104" s="25">
        <v>2</v>
      </c>
      <c r="AD104" s="25">
        <v>1.95</v>
      </c>
      <c r="AE104" s="25">
        <v>0.4</v>
      </c>
      <c r="AF104" s="25">
        <v>0.63</v>
      </c>
      <c r="AG104" s="25">
        <v>0.4</v>
      </c>
      <c r="AH104" s="25"/>
      <c r="AI104" s="25">
        <v>1.6</v>
      </c>
      <c r="AJ104" s="25"/>
      <c r="AK104" s="25"/>
      <c r="AL104" s="25"/>
      <c r="AM104" s="25"/>
      <c r="AN104" s="25">
        <v>1.2</v>
      </c>
      <c r="AO104" s="25"/>
      <c r="AP104" s="25"/>
      <c r="AQ104" s="25"/>
      <c r="AR104" s="25"/>
      <c r="AS104" s="25"/>
      <c r="AT104" s="25"/>
      <c r="AU104" s="25">
        <v>1.4</v>
      </c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>
        <f t="shared" si="2"/>
        <v>36.25</v>
      </c>
    </row>
    <row r="105" spans="1:68" s="1" customFormat="1" ht="11.25">
      <c r="A105" s="24" t="s">
        <v>336</v>
      </c>
      <c r="B105" s="24" t="s">
        <v>337</v>
      </c>
      <c r="C105" s="25"/>
      <c r="D105" s="25"/>
      <c r="E105" s="25"/>
      <c r="F105" s="25"/>
      <c r="G105" s="25"/>
      <c r="H105" s="25"/>
      <c r="I105" s="25"/>
      <c r="J105" s="26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>
        <v>1</v>
      </c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6"/>
      <c r="BI105" s="25"/>
      <c r="BJ105" s="25"/>
      <c r="BK105" s="25"/>
      <c r="BL105" s="25"/>
      <c r="BM105" s="25"/>
      <c r="BN105" s="25"/>
      <c r="BO105" s="25"/>
      <c r="BP105" s="25">
        <f t="shared" si="2"/>
        <v>1</v>
      </c>
    </row>
    <row r="106" spans="1:68" s="1" customFormat="1" ht="11.25">
      <c r="A106" s="24" t="s">
        <v>340</v>
      </c>
      <c r="B106" s="24" t="s">
        <v>341</v>
      </c>
      <c r="C106" s="25">
        <v>0.5</v>
      </c>
      <c r="D106" s="25"/>
      <c r="E106" s="25"/>
      <c r="F106" s="25"/>
      <c r="G106" s="25"/>
      <c r="H106" s="25"/>
      <c r="I106" s="25"/>
      <c r="J106" s="25"/>
      <c r="K106" s="25">
        <v>2</v>
      </c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>
        <v>0.15</v>
      </c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>
        <f t="shared" si="2"/>
        <v>2.65</v>
      </c>
    </row>
    <row r="107" spans="1:68" s="1" customFormat="1" ht="11.25">
      <c r="A107" s="24" t="s">
        <v>342</v>
      </c>
      <c r="B107" s="24" t="s">
        <v>343</v>
      </c>
      <c r="C107" s="25">
        <v>0.4</v>
      </c>
      <c r="D107" s="25"/>
      <c r="E107" s="25">
        <v>0.05</v>
      </c>
      <c r="F107" s="25">
        <v>0.2</v>
      </c>
      <c r="G107" s="25"/>
      <c r="H107" s="25"/>
      <c r="I107" s="25"/>
      <c r="J107" s="25"/>
      <c r="K107" s="25"/>
      <c r="L107" s="25"/>
      <c r="M107" s="25"/>
      <c r="N107" s="25">
        <v>0.15</v>
      </c>
      <c r="O107" s="25"/>
      <c r="P107" s="25">
        <v>1</v>
      </c>
      <c r="Q107" s="25"/>
      <c r="R107" s="25"/>
      <c r="S107" s="25">
        <v>0.15</v>
      </c>
      <c r="T107" s="25"/>
      <c r="U107" s="25">
        <v>0.1</v>
      </c>
      <c r="V107" s="25"/>
      <c r="W107" s="25"/>
      <c r="X107" s="25"/>
      <c r="Y107" s="25">
        <v>0.05</v>
      </c>
      <c r="Z107" s="25"/>
      <c r="AA107" s="25">
        <v>0.33</v>
      </c>
      <c r="AB107" s="25"/>
      <c r="AC107" s="25"/>
      <c r="AD107" s="25"/>
      <c r="AE107" s="25"/>
      <c r="AF107" s="25"/>
      <c r="AG107" s="25"/>
      <c r="AH107" s="25"/>
      <c r="AI107" s="25"/>
      <c r="AJ107" s="25"/>
      <c r="AK107" s="25">
        <v>0.8</v>
      </c>
      <c r="AL107" s="25"/>
      <c r="AM107" s="25"/>
      <c r="AN107" s="25">
        <v>0.13</v>
      </c>
      <c r="AO107" s="25">
        <v>0.1</v>
      </c>
      <c r="AP107" s="25"/>
      <c r="AQ107" s="25"/>
      <c r="AR107" s="25">
        <v>0.25</v>
      </c>
      <c r="AS107" s="25"/>
      <c r="AT107" s="25"/>
      <c r="AU107" s="25">
        <v>0.2</v>
      </c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>
        <f t="shared" si="2"/>
        <v>3.9099999999999997</v>
      </c>
    </row>
    <row r="108" spans="1:68" s="1" customFormat="1" ht="11.25">
      <c r="A108" s="24" t="s">
        <v>344</v>
      </c>
      <c r="B108" s="24" t="s">
        <v>345</v>
      </c>
      <c r="C108" s="25">
        <v>0.4</v>
      </c>
      <c r="D108" s="25">
        <v>1.05</v>
      </c>
      <c r="E108" s="25">
        <v>1</v>
      </c>
      <c r="F108" s="25">
        <v>2.2</v>
      </c>
      <c r="G108" s="25"/>
      <c r="H108" s="25"/>
      <c r="I108" s="25"/>
      <c r="J108" s="26">
        <v>2.4</v>
      </c>
      <c r="K108" s="25">
        <v>0.38</v>
      </c>
      <c r="L108" s="25"/>
      <c r="M108" s="25"/>
      <c r="N108" s="25"/>
      <c r="O108" s="25"/>
      <c r="P108" s="25">
        <v>0.2</v>
      </c>
      <c r="Q108" s="25">
        <v>0.3</v>
      </c>
      <c r="R108" s="25">
        <v>0.18</v>
      </c>
      <c r="S108" s="25">
        <v>0.15</v>
      </c>
      <c r="T108" s="25"/>
      <c r="U108" s="25">
        <v>0.75</v>
      </c>
      <c r="V108" s="25"/>
      <c r="W108" s="25"/>
      <c r="X108" s="25"/>
      <c r="Y108" s="25"/>
      <c r="Z108" s="25"/>
      <c r="AA108" s="25">
        <v>0.4</v>
      </c>
      <c r="AB108" s="25">
        <v>0.15</v>
      </c>
      <c r="AC108" s="25">
        <v>0.4</v>
      </c>
      <c r="AD108" s="25">
        <v>0.1</v>
      </c>
      <c r="AE108" s="25">
        <v>0.5</v>
      </c>
      <c r="AF108" s="25"/>
      <c r="AG108" s="25"/>
      <c r="AH108" s="25"/>
      <c r="AI108" s="25"/>
      <c r="AJ108" s="25"/>
      <c r="AK108" s="25">
        <v>0.1</v>
      </c>
      <c r="AL108" s="25"/>
      <c r="AM108" s="25"/>
      <c r="AN108" s="25"/>
      <c r="AO108" s="25"/>
      <c r="AP108" s="25"/>
      <c r="AQ108" s="25"/>
      <c r="AR108" s="25"/>
      <c r="AS108" s="25"/>
      <c r="AT108" s="25"/>
      <c r="AU108" s="25">
        <v>0.5</v>
      </c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>
        <f t="shared" si="2"/>
        <v>11.160000000000002</v>
      </c>
    </row>
    <row r="109" spans="1:68" s="1" customFormat="1" ht="11.25">
      <c r="A109" s="24" t="s">
        <v>346</v>
      </c>
      <c r="B109" s="24" t="s">
        <v>347</v>
      </c>
      <c r="C109" s="25">
        <v>0.4</v>
      </c>
      <c r="D109" s="25"/>
      <c r="E109" s="25"/>
      <c r="F109" s="25"/>
      <c r="G109" s="25"/>
      <c r="H109" s="25"/>
      <c r="I109" s="25"/>
      <c r="J109" s="25"/>
      <c r="K109" s="25">
        <v>2.65</v>
      </c>
      <c r="L109" s="25"/>
      <c r="M109" s="25"/>
      <c r="N109" s="25"/>
      <c r="O109" s="25"/>
      <c r="P109" s="25">
        <v>0.6</v>
      </c>
      <c r="Q109" s="25"/>
      <c r="R109" s="25">
        <v>0.18</v>
      </c>
      <c r="S109" s="25">
        <v>0.2</v>
      </c>
      <c r="T109" s="25">
        <v>0.1</v>
      </c>
      <c r="U109" s="25">
        <v>0.88</v>
      </c>
      <c r="V109" s="25"/>
      <c r="W109" s="25"/>
      <c r="X109" s="25"/>
      <c r="Y109" s="25"/>
      <c r="Z109" s="25"/>
      <c r="AA109" s="25">
        <v>0.5</v>
      </c>
      <c r="AB109" s="25"/>
      <c r="AC109" s="25"/>
      <c r="AD109" s="25"/>
      <c r="AE109" s="25"/>
      <c r="AF109" s="25"/>
      <c r="AG109" s="25"/>
      <c r="AH109" s="25"/>
      <c r="AI109" s="25"/>
      <c r="AJ109" s="25"/>
      <c r="AK109" s="25">
        <v>0.1</v>
      </c>
      <c r="AL109" s="25"/>
      <c r="AM109" s="25"/>
      <c r="AN109" s="25">
        <v>0.3</v>
      </c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>
        <f t="shared" si="2"/>
        <v>5.909999999999999</v>
      </c>
    </row>
    <row r="110" spans="1:68" s="1" customFormat="1" ht="11.25">
      <c r="A110" s="24" t="s">
        <v>348</v>
      </c>
      <c r="B110" s="24" t="s">
        <v>349</v>
      </c>
      <c r="C110" s="25">
        <v>4.7</v>
      </c>
      <c r="D110" s="25">
        <v>6.25</v>
      </c>
      <c r="E110" s="25">
        <v>3.1</v>
      </c>
      <c r="F110" s="25">
        <v>2.5</v>
      </c>
      <c r="G110" s="25">
        <v>7.78</v>
      </c>
      <c r="H110" s="25">
        <v>2</v>
      </c>
      <c r="I110" s="25">
        <v>3.15</v>
      </c>
      <c r="J110" s="26">
        <v>1.5</v>
      </c>
      <c r="K110" s="25"/>
      <c r="L110" s="25"/>
      <c r="M110" s="25">
        <v>0.55</v>
      </c>
      <c r="N110" s="25">
        <v>0.9</v>
      </c>
      <c r="O110" s="25">
        <v>0.2</v>
      </c>
      <c r="P110" s="25">
        <v>1.7</v>
      </c>
      <c r="Q110" s="25">
        <v>1.55</v>
      </c>
      <c r="R110" s="25">
        <v>1.73</v>
      </c>
      <c r="S110" s="25">
        <v>0.98</v>
      </c>
      <c r="T110" s="25">
        <v>2.5</v>
      </c>
      <c r="U110" s="25">
        <v>1</v>
      </c>
      <c r="V110" s="25">
        <v>1.5</v>
      </c>
      <c r="W110" s="25">
        <v>0.38</v>
      </c>
      <c r="X110" s="25">
        <v>1</v>
      </c>
      <c r="Y110" s="25">
        <v>0.7</v>
      </c>
      <c r="Z110" s="25">
        <v>1.5</v>
      </c>
      <c r="AA110" s="25">
        <v>1.55</v>
      </c>
      <c r="AB110" s="25">
        <v>0.75</v>
      </c>
      <c r="AC110" s="25">
        <v>2.75</v>
      </c>
      <c r="AD110" s="25">
        <v>1</v>
      </c>
      <c r="AE110" s="25">
        <v>0.5</v>
      </c>
      <c r="AF110" s="25">
        <v>0.88</v>
      </c>
      <c r="AG110" s="25">
        <v>1.25</v>
      </c>
      <c r="AH110" s="25">
        <v>0.75</v>
      </c>
      <c r="AI110" s="25">
        <v>2</v>
      </c>
      <c r="AJ110" s="25"/>
      <c r="AK110" s="25"/>
      <c r="AL110" s="25"/>
      <c r="AM110" s="25"/>
      <c r="AN110" s="25"/>
      <c r="AO110" s="25">
        <v>1.38</v>
      </c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6">
        <v>0.6</v>
      </c>
      <c r="BI110" s="25"/>
      <c r="BJ110" s="25"/>
      <c r="BK110" s="25"/>
      <c r="BL110" s="25"/>
      <c r="BM110" s="25"/>
      <c r="BN110" s="25"/>
      <c r="BO110" s="25"/>
      <c r="BP110" s="25">
        <f t="shared" si="2"/>
        <v>60.580000000000005</v>
      </c>
    </row>
    <row r="111" spans="1:68" s="1" customFormat="1" ht="11.25">
      <c r="A111" s="24" t="s">
        <v>350</v>
      </c>
      <c r="B111" s="24" t="s">
        <v>351</v>
      </c>
      <c r="C111" s="25">
        <v>1</v>
      </c>
      <c r="D111" s="25"/>
      <c r="E111" s="25">
        <v>1</v>
      </c>
      <c r="F111" s="25">
        <v>1</v>
      </c>
      <c r="G111" s="25">
        <v>1</v>
      </c>
      <c r="H111" s="25"/>
      <c r="I111" s="25">
        <v>1</v>
      </c>
      <c r="J111" s="26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>
        <v>1</v>
      </c>
      <c r="AA111" s="25">
        <v>1</v>
      </c>
      <c r="AB111" s="25"/>
      <c r="AC111" s="25"/>
      <c r="AD111" s="25">
        <v>1</v>
      </c>
      <c r="AE111" s="25"/>
      <c r="AF111" s="25"/>
      <c r="AG111" s="25"/>
      <c r="AH111" s="25">
        <v>1</v>
      </c>
      <c r="AI111" s="25">
        <v>1</v>
      </c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6"/>
      <c r="BI111" s="25"/>
      <c r="BJ111" s="25"/>
      <c r="BK111" s="25"/>
      <c r="BL111" s="25"/>
      <c r="BM111" s="25"/>
      <c r="BN111" s="25"/>
      <c r="BO111" s="25"/>
      <c r="BP111" s="25">
        <f t="shared" si="2"/>
        <v>10</v>
      </c>
    </row>
    <row r="112" spans="1:68" s="1" customFormat="1" ht="11.25">
      <c r="A112" s="24" t="s">
        <v>354</v>
      </c>
      <c r="B112" s="24" t="s">
        <v>355</v>
      </c>
      <c r="C112" s="25">
        <v>0.1</v>
      </c>
      <c r="D112" s="25">
        <v>0.55</v>
      </c>
      <c r="E112" s="25"/>
      <c r="F112" s="25">
        <v>2.2</v>
      </c>
      <c r="G112" s="25">
        <v>1.7</v>
      </c>
      <c r="H112" s="25">
        <v>0.5</v>
      </c>
      <c r="I112" s="25">
        <v>0.33</v>
      </c>
      <c r="J112" s="25"/>
      <c r="K112" s="25"/>
      <c r="L112" s="25"/>
      <c r="M112" s="25">
        <v>0.25</v>
      </c>
      <c r="N112" s="25"/>
      <c r="O112" s="25"/>
      <c r="P112" s="25"/>
      <c r="Q112" s="25">
        <v>0.1</v>
      </c>
      <c r="R112" s="25">
        <v>0.15</v>
      </c>
      <c r="S112" s="25">
        <v>0.53</v>
      </c>
      <c r="T112" s="25"/>
      <c r="U112" s="25"/>
      <c r="V112" s="25"/>
      <c r="W112" s="25">
        <v>0.5</v>
      </c>
      <c r="X112" s="25"/>
      <c r="Y112" s="25"/>
      <c r="Z112" s="25">
        <v>3.45</v>
      </c>
      <c r="AA112" s="25"/>
      <c r="AB112" s="25">
        <v>0.75</v>
      </c>
      <c r="AC112" s="25"/>
      <c r="AD112" s="25"/>
      <c r="AE112" s="25">
        <v>0.5</v>
      </c>
      <c r="AF112" s="25"/>
      <c r="AG112" s="25"/>
      <c r="AH112" s="25"/>
      <c r="AI112" s="25"/>
      <c r="AJ112" s="25"/>
      <c r="AK112" s="25"/>
      <c r="AL112" s="25"/>
      <c r="AM112" s="25"/>
      <c r="AN112" s="25"/>
      <c r="AO112" s="25">
        <v>1</v>
      </c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>
        <f t="shared" si="2"/>
        <v>12.61</v>
      </c>
    </row>
    <row r="113" spans="1:68" s="1" customFormat="1" ht="11.25">
      <c r="A113" s="24" t="s">
        <v>356</v>
      </c>
      <c r="B113" s="24" t="s">
        <v>357</v>
      </c>
      <c r="C113" s="25"/>
      <c r="D113" s="25"/>
      <c r="E113" s="25"/>
      <c r="F113" s="25">
        <v>0.2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>
        <v>0.3</v>
      </c>
      <c r="R113" s="25"/>
      <c r="S113" s="25"/>
      <c r="T113" s="25"/>
      <c r="U113" s="25">
        <v>0.2</v>
      </c>
      <c r="V113" s="25">
        <v>0.25</v>
      </c>
      <c r="W113" s="25"/>
      <c r="X113" s="25">
        <v>0.2</v>
      </c>
      <c r="Y113" s="25"/>
      <c r="Z113" s="25"/>
      <c r="AA113" s="25">
        <v>0.1</v>
      </c>
      <c r="AB113" s="25"/>
      <c r="AC113" s="25"/>
      <c r="AD113" s="25"/>
      <c r="AE113" s="25"/>
      <c r="AF113" s="25">
        <v>0.5</v>
      </c>
      <c r="AG113" s="25">
        <v>0.13</v>
      </c>
      <c r="AH113" s="25"/>
      <c r="AI113" s="25">
        <v>0.2</v>
      </c>
      <c r="AJ113" s="25"/>
      <c r="AK113" s="25"/>
      <c r="AL113" s="25"/>
      <c r="AM113" s="25"/>
      <c r="AN113" s="25"/>
      <c r="AO113" s="25">
        <v>0.2</v>
      </c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>
        <f t="shared" si="2"/>
        <v>2.2800000000000002</v>
      </c>
    </row>
    <row r="114" spans="1:68" s="1" customFormat="1" ht="11.25">
      <c r="A114" s="24" t="s">
        <v>358</v>
      </c>
      <c r="B114" s="24" t="s">
        <v>313</v>
      </c>
      <c r="C114" s="25">
        <v>0.5</v>
      </c>
      <c r="D114" s="25">
        <v>0.2</v>
      </c>
      <c r="E114" s="25">
        <v>0.3</v>
      </c>
      <c r="F114" s="25">
        <v>0.4</v>
      </c>
      <c r="G114" s="25">
        <v>0.8</v>
      </c>
      <c r="H114" s="25">
        <v>0.5</v>
      </c>
      <c r="I114" s="25"/>
      <c r="J114" s="25"/>
      <c r="K114" s="25"/>
      <c r="L114" s="25"/>
      <c r="M114" s="25"/>
      <c r="N114" s="25"/>
      <c r="O114" s="25"/>
      <c r="P114" s="25"/>
      <c r="Q114" s="25">
        <v>0.3</v>
      </c>
      <c r="R114" s="25">
        <v>0.23</v>
      </c>
      <c r="S114" s="25"/>
      <c r="T114" s="25">
        <v>0.3</v>
      </c>
      <c r="U114" s="25"/>
      <c r="V114" s="25"/>
      <c r="W114" s="25"/>
      <c r="X114" s="25"/>
      <c r="Y114" s="25"/>
      <c r="Z114" s="25">
        <v>0.35</v>
      </c>
      <c r="AA114" s="25"/>
      <c r="AB114" s="25">
        <v>0.75</v>
      </c>
      <c r="AC114" s="25">
        <v>0.18</v>
      </c>
      <c r="AD114" s="25"/>
      <c r="AE114" s="25">
        <v>0.25</v>
      </c>
      <c r="AF114" s="25"/>
      <c r="AG114" s="25">
        <v>0.25</v>
      </c>
      <c r="AH114" s="25"/>
      <c r="AI114" s="25">
        <v>0.2</v>
      </c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>
        <f t="shared" si="2"/>
        <v>5.51</v>
      </c>
    </row>
    <row r="115" spans="1:68" s="1" customFormat="1" ht="11.25">
      <c r="A115" s="24" t="s">
        <v>359</v>
      </c>
      <c r="B115" s="24" t="s">
        <v>360</v>
      </c>
      <c r="C115" s="25">
        <v>2</v>
      </c>
      <c r="D115" s="25">
        <v>0.69</v>
      </c>
      <c r="E115" s="25">
        <v>1</v>
      </c>
      <c r="F115" s="25">
        <v>2</v>
      </c>
      <c r="G115" s="25">
        <v>0.5</v>
      </c>
      <c r="H115" s="25"/>
      <c r="I115" s="25">
        <v>0.2</v>
      </c>
      <c r="J115" s="25"/>
      <c r="K115" s="25"/>
      <c r="L115" s="25"/>
      <c r="M115" s="25"/>
      <c r="N115" s="25"/>
      <c r="O115" s="25"/>
      <c r="P115" s="25">
        <v>0.5</v>
      </c>
      <c r="Q115" s="25">
        <v>0.25</v>
      </c>
      <c r="R115" s="25">
        <v>0.88</v>
      </c>
      <c r="S115" s="25">
        <v>1</v>
      </c>
      <c r="T115" s="25">
        <v>0.25</v>
      </c>
      <c r="U115" s="25">
        <v>0.85</v>
      </c>
      <c r="V115" s="25"/>
      <c r="W115" s="25">
        <v>0.5</v>
      </c>
      <c r="X115" s="25"/>
      <c r="Y115" s="25">
        <v>0.2</v>
      </c>
      <c r="Z115" s="25">
        <v>0.2</v>
      </c>
      <c r="AA115" s="25">
        <v>0.13</v>
      </c>
      <c r="AB115" s="25">
        <v>0.3</v>
      </c>
      <c r="AC115" s="25">
        <v>1</v>
      </c>
      <c r="AD115" s="25"/>
      <c r="AE115" s="25">
        <v>0.63</v>
      </c>
      <c r="AF115" s="25"/>
      <c r="AG115" s="25">
        <v>0.5</v>
      </c>
      <c r="AH115" s="25"/>
      <c r="AI115" s="25">
        <v>1</v>
      </c>
      <c r="AJ115" s="25"/>
      <c r="AK115" s="25"/>
      <c r="AL115" s="25"/>
      <c r="AM115" s="25"/>
      <c r="AN115" s="25"/>
      <c r="AO115" s="25">
        <v>0.2</v>
      </c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>
        <f t="shared" si="2"/>
        <v>14.78</v>
      </c>
    </row>
    <row r="116" spans="1:68" s="1" customFormat="1" ht="11.25">
      <c r="A116" s="24" t="s">
        <v>361</v>
      </c>
      <c r="B116" s="24" t="s">
        <v>362</v>
      </c>
      <c r="C116" s="25">
        <v>2</v>
      </c>
      <c r="D116" s="25">
        <v>5.85</v>
      </c>
      <c r="E116" s="25">
        <v>1</v>
      </c>
      <c r="F116" s="25">
        <v>4.2</v>
      </c>
      <c r="G116" s="25">
        <v>1</v>
      </c>
      <c r="H116" s="25">
        <v>0.7</v>
      </c>
      <c r="I116" s="25">
        <v>1</v>
      </c>
      <c r="J116" s="26">
        <v>1</v>
      </c>
      <c r="K116" s="25"/>
      <c r="L116" s="25"/>
      <c r="M116" s="25"/>
      <c r="N116" s="25">
        <v>0.1</v>
      </c>
      <c r="O116" s="25"/>
      <c r="P116" s="25">
        <v>3</v>
      </c>
      <c r="Q116" s="25">
        <v>1</v>
      </c>
      <c r="R116" s="25">
        <v>0.4</v>
      </c>
      <c r="S116" s="25">
        <v>1</v>
      </c>
      <c r="T116" s="25">
        <v>1</v>
      </c>
      <c r="U116" s="25">
        <v>2</v>
      </c>
      <c r="V116" s="25">
        <v>0.25</v>
      </c>
      <c r="W116" s="25">
        <v>1</v>
      </c>
      <c r="X116" s="25">
        <v>0.2</v>
      </c>
      <c r="Y116" s="25">
        <v>0.53</v>
      </c>
      <c r="Z116" s="25">
        <v>0.2</v>
      </c>
      <c r="AA116" s="25">
        <v>1</v>
      </c>
      <c r="AB116" s="25">
        <v>0.75</v>
      </c>
      <c r="AC116" s="25"/>
      <c r="AD116" s="25">
        <v>1</v>
      </c>
      <c r="AE116" s="25"/>
      <c r="AF116" s="25">
        <v>0.5</v>
      </c>
      <c r="AG116" s="25">
        <v>0.38</v>
      </c>
      <c r="AH116" s="25">
        <v>3</v>
      </c>
      <c r="AI116" s="25">
        <v>1</v>
      </c>
      <c r="AJ116" s="25"/>
      <c r="AK116" s="25"/>
      <c r="AL116" s="25"/>
      <c r="AM116" s="25"/>
      <c r="AN116" s="25"/>
      <c r="AO116" s="25">
        <v>0.2</v>
      </c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>
        <f t="shared" si="2"/>
        <v>35.260000000000005</v>
      </c>
    </row>
    <row r="117" spans="1:68" s="1" customFormat="1" ht="11.25">
      <c r="A117" s="24" t="s">
        <v>363</v>
      </c>
      <c r="B117" s="24" t="s">
        <v>364</v>
      </c>
      <c r="C117" s="25">
        <v>1</v>
      </c>
      <c r="D117" s="25">
        <v>1.2</v>
      </c>
      <c r="E117" s="25">
        <v>0.5</v>
      </c>
      <c r="F117" s="25">
        <v>1</v>
      </c>
      <c r="G117" s="25">
        <v>1.28</v>
      </c>
      <c r="H117" s="25"/>
      <c r="I117" s="25">
        <v>0.08</v>
      </c>
      <c r="J117" s="25"/>
      <c r="K117" s="25"/>
      <c r="L117" s="25"/>
      <c r="M117" s="25"/>
      <c r="N117" s="25"/>
      <c r="O117" s="25"/>
      <c r="P117" s="25">
        <v>0.15</v>
      </c>
      <c r="Q117" s="25"/>
      <c r="R117" s="25"/>
      <c r="S117" s="25"/>
      <c r="T117" s="25">
        <v>0.4</v>
      </c>
      <c r="U117" s="25">
        <v>0.65</v>
      </c>
      <c r="V117" s="25"/>
      <c r="W117" s="25">
        <v>1</v>
      </c>
      <c r="X117" s="25"/>
      <c r="Y117" s="25"/>
      <c r="Z117" s="25"/>
      <c r="AA117" s="25"/>
      <c r="AB117" s="25"/>
      <c r="AC117" s="25"/>
      <c r="AD117" s="25"/>
      <c r="AE117" s="25"/>
      <c r="AF117" s="25"/>
      <c r="AG117" s="25">
        <v>0.25</v>
      </c>
      <c r="AH117" s="25"/>
      <c r="AI117" s="25">
        <v>1</v>
      </c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>
        <f t="shared" si="2"/>
        <v>8.510000000000002</v>
      </c>
    </row>
    <row r="118" spans="1:68" s="1" customFormat="1" ht="11.25">
      <c r="A118" s="24" t="s">
        <v>365</v>
      </c>
      <c r="B118" s="24" t="s">
        <v>366</v>
      </c>
      <c r="C118" s="25">
        <v>1.8</v>
      </c>
      <c r="D118" s="25">
        <v>4.55</v>
      </c>
      <c r="E118" s="25">
        <v>1.88</v>
      </c>
      <c r="F118" s="25">
        <v>4</v>
      </c>
      <c r="G118" s="25"/>
      <c r="H118" s="25"/>
      <c r="I118" s="25">
        <v>1.08</v>
      </c>
      <c r="J118" s="25"/>
      <c r="K118" s="25"/>
      <c r="L118" s="25"/>
      <c r="M118" s="25"/>
      <c r="N118" s="25"/>
      <c r="O118" s="25"/>
      <c r="P118" s="25">
        <v>0.05</v>
      </c>
      <c r="Q118" s="25"/>
      <c r="R118" s="25">
        <v>1</v>
      </c>
      <c r="S118" s="25"/>
      <c r="T118" s="25"/>
      <c r="U118" s="25">
        <v>0.25</v>
      </c>
      <c r="V118" s="25"/>
      <c r="W118" s="25"/>
      <c r="X118" s="25">
        <v>1</v>
      </c>
      <c r="Y118" s="25">
        <v>2</v>
      </c>
      <c r="Z118" s="25"/>
      <c r="AA118" s="25">
        <v>2</v>
      </c>
      <c r="AB118" s="25">
        <v>1.2</v>
      </c>
      <c r="AC118" s="25"/>
      <c r="AD118" s="25">
        <v>5</v>
      </c>
      <c r="AE118" s="25">
        <v>2</v>
      </c>
      <c r="AF118" s="25"/>
      <c r="AG118" s="25">
        <v>1</v>
      </c>
      <c r="AH118" s="25"/>
      <c r="AI118" s="25">
        <v>1</v>
      </c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>
        <f t="shared" si="2"/>
        <v>29.81</v>
      </c>
    </row>
    <row r="119" spans="1:68" s="1" customFormat="1" ht="11.25">
      <c r="A119" s="24" t="s">
        <v>367</v>
      </c>
      <c r="B119" s="24" t="s">
        <v>368</v>
      </c>
      <c r="C119" s="25">
        <v>1.75</v>
      </c>
      <c r="D119" s="25">
        <v>13.63</v>
      </c>
      <c r="E119" s="25">
        <v>1.38</v>
      </c>
      <c r="F119" s="25">
        <v>6.93</v>
      </c>
      <c r="G119" s="25">
        <v>1.05</v>
      </c>
      <c r="H119" s="25">
        <v>2.95</v>
      </c>
      <c r="I119" s="25">
        <v>2.75</v>
      </c>
      <c r="J119" s="26">
        <v>2.25</v>
      </c>
      <c r="K119" s="25"/>
      <c r="L119" s="25"/>
      <c r="M119" s="25">
        <v>0.75</v>
      </c>
      <c r="N119" s="25">
        <v>0.18</v>
      </c>
      <c r="O119" s="25">
        <v>1</v>
      </c>
      <c r="P119" s="25">
        <v>2.85</v>
      </c>
      <c r="Q119" s="25">
        <v>1.25</v>
      </c>
      <c r="R119" s="25">
        <v>2.2</v>
      </c>
      <c r="S119" s="25">
        <v>2.4</v>
      </c>
      <c r="T119" s="25">
        <v>2.4</v>
      </c>
      <c r="U119" s="25">
        <v>1.1</v>
      </c>
      <c r="V119" s="25">
        <v>1.75</v>
      </c>
      <c r="W119" s="25">
        <v>1.5</v>
      </c>
      <c r="X119" s="25">
        <v>1</v>
      </c>
      <c r="Y119" s="25">
        <v>1.38</v>
      </c>
      <c r="Z119" s="25">
        <v>2.24</v>
      </c>
      <c r="AA119" s="25">
        <v>2</v>
      </c>
      <c r="AB119" s="25">
        <v>0.95</v>
      </c>
      <c r="AC119" s="25">
        <v>2.88</v>
      </c>
      <c r="AD119" s="25">
        <v>1</v>
      </c>
      <c r="AE119" s="25">
        <v>1.8</v>
      </c>
      <c r="AF119" s="25">
        <v>1.75</v>
      </c>
      <c r="AG119" s="25">
        <v>2.4</v>
      </c>
      <c r="AH119" s="25">
        <v>2.1</v>
      </c>
      <c r="AI119" s="25">
        <v>3.1</v>
      </c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>
        <f t="shared" si="2"/>
        <v>72.67</v>
      </c>
    </row>
    <row r="120" spans="1:68" s="1" customFormat="1" ht="11.25">
      <c r="A120" s="24" t="s">
        <v>369</v>
      </c>
      <c r="B120" s="24" t="s">
        <v>370</v>
      </c>
      <c r="C120" s="25">
        <v>1</v>
      </c>
      <c r="D120" s="25"/>
      <c r="E120" s="25">
        <v>1</v>
      </c>
      <c r="F120" s="25">
        <v>1</v>
      </c>
      <c r="G120" s="25">
        <v>1</v>
      </c>
      <c r="H120" s="25"/>
      <c r="I120" s="25"/>
      <c r="J120" s="26"/>
      <c r="K120" s="25"/>
      <c r="L120" s="25"/>
      <c r="M120" s="25"/>
      <c r="N120" s="25"/>
      <c r="O120" s="25"/>
      <c r="P120" s="25"/>
      <c r="Q120" s="25"/>
      <c r="R120" s="25">
        <v>1</v>
      </c>
      <c r="S120" s="25"/>
      <c r="T120" s="25"/>
      <c r="U120" s="25"/>
      <c r="V120" s="25"/>
      <c r="W120" s="25"/>
      <c r="X120" s="25"/>
      <c r="Y120" s="25"/>
      <c r="Z120" s="25">
        <v>1</v>
      </c>
      <c r="AA120" s="25">
        <v>1</v>
      </c>
      <c r="AB120" s="25"/>
      <c r="AC120" s="25"/>
      <c r="AD120" s="25">
        <v>1</v>
      </c>
      <c r="AE120" s="25"/>
      <c r="AF120" s="25"/>
      <c r="AG120" s="25"/>
      <c r="AH120" s="25">
        <v>1</v>
      </c>
      <c r="AI120" s="25">
        <v>1</v>
      </c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6"/>
      <c r="BI120" s="25"/>
      <c r="BJ120" s="25"/>
      <c r="BK120" s="25"/>
      <c r="BL120" s="25"/>
      <c r="BM120" s="25"/>
      <c r="BN120" s="25"/>
      <c r="BO120" s="25"/>
      <c r="BP120" s="25">
        <f t="shared" si="2"/>
        <v>10</v>
      </c>
    </row>
    <row r="121" spans="1:68" s="1" customFormat="1" ht="11.25">
      <c r="A121" s="24" t="s">
        <v>373</v>
      </c>
      <c r="B121" s="24" t="s">
        <v>374</v>
      </c>
      <c r="C121" s="25">
        <v>1.6</v>
      </c>
      <c r="D121" s="25">
        <v>5</v>
      </c>
      <c r="E121" s="25"/>
      <c r="F121" s="25">
        <v>3.08</v>
      </c>
      <c r="G121" s="25">
        <v>0.75</v>
      </c>
      <c r="H121" s="25">
        <v>2.35</v>
      </c>
      <c r="I121" s="25">
        <v>0.25</v>
      </c>
      <c r="J121" s="26">
        <v>2</v>
      </c>
      <c r="K121" s="25"/>
      <c r="L121" s="25"/>
      <c r="M121" s="25">
        <v>0.25</v>
      </c>
      <c r="N121" s="25"/>
      <c r="O121" s="25"/>
      <c r="P121" s="25">
        <v>1</v>
      </c>
      <c r="Q121" s="25">
        <v>0.25</v>
      </c>
      <c r="R121" s="25">
        <v>0.7</v>
      </c>
      <c r="S121" s="25">
        <v>3.8</v>
      </c>
      <c r="T121" s="25">
        <v>1</v>
      </c>
      <c r="U121" s="25">
        <v>0.38</v>
      </c>
      <c r="V121" s="25">
        <v>0.25</v>
      </c>
      <c r="W121" s="25">
        <v>0.38</v>
      </c>
      <c r="X121" s="25">
        <v>0.6</v>
      </c>
      <c r="Y121" s="25">
        <v>0.38</v>
      </c>
      <c r="Z121" s="25">
        <v>0.53</v>
      </c>
      <c r="AA121" s="25">
        <v>0.38</v>
      </c>
      <c r="AB121" s="25">
        <v>0.75</v>
      </c>
      <c r="AC121" s="25">
        <v>0.38</v>
      </c>
      <c r="AD121" s="25">
        <v>0.28</v>
      </c>
      <c r="AE121" s="25"/>
      <c r="AF121" s="25">
        <v>0.88</v>
      </c>
      <c r="AG121" s="25"/>
      <c r="AH121" s="25">
        <v>2.1</v>
      </c>
      <c r="AI121" s="25">
        <v>2.1</v>
      </c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>
        <f t="shared" si="2"/>
        <v>31.42</v>
      </c>
    </row>
    <row r="122" spans="1:68" s="1" customFormat="1" ht="11.25">
      <c r="A122" s="24" t="s">
        <v>375</v>
      </c>
      <c r="B122" s="24" t="s">
        <v>376</v>
      </c>
      <c r="C122" s="25">
        <v>0.08</v>
      </c>
      <c r="D122" s="25"/>
      <c r="E122" s="25"/>
      <c r="F122" s="25">
        <v>0.25</v>
      </c>
      <c r="G122" s="25">
        <v>1.53</v>
      </c>
      <c r="H122" s="25">
        <v>0.3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>
        <v>0.13</v>
      </c>
      <c r="S122" s="25"/>
      <c r="T122" s="25"/>
      <c r="U122" s="25">
        <v>0.05</v>
      </c>
      <c r="V122" s="25"/>
      <c r="W122" s="25"/>
      <c r="X122" s="25"/>
      <c r="Y122" s="25"/>
      <c r="Z122" s="25">
        <v>0.05</v>
      </c>
      <c r="AA122" s="25">
        <v>0.43</v>
      </c>
      <c r="AB122" s="25">
        <v>0.25</v>
      </c>
      <c r="AC122" s="25">
        <v>0.13</v>
      </c>
      <c r="AD122" s="25">
        <v>0.15</v>
      </c>
      <c r="AE122" s="25"/>
      <c r="AF122" s="25">
        <v>0.05</v>
      </c>
      <c r="AG122" s="25">
        <v>0.1</v>
      </c>
      <c r="AH122" s="25">
        <v>0.45</v>
      </c>
      <c r="AI122" s="25">
        <v>0.2</v>
      </c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>
        <f t="shared" si="2"/>
        <v>4.1499999999999995</v>
      </c>
    </row>
    <row r="123" spans="1:68" s="1" customFormat="1" ht="11.25">
      <c r="A123" s="24" t="s">
        <v>377</v>
      </c>
      <c r="B123" s="24" t="s">
        <v>378</v>
      </c>
      <c r="C123" s="25">
        <v>2</v>
      </c>
      <c r="D123" s="25"/>
      <c r="E123" s="25">
        <v>0.88</v>
      </c>
      <c r="F123" s="25"/>
      <c r="G123" s="25">
        <v>2.3</v>
      </c>
      <c r="H123" s="25">
        <v>0.25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>
        <v>0.45</v>
      </c>
      <c r="V123" s="25"/>
      <c r="W123" s="25"/>
      <c r="X123" s="25"/>
      <c r="Y123" s="25"/>
      <c r="Z123" s="25">
        <v>0.26</v>
      </c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>
        <f t="shared" si="2"/>
        <v>6.14</v>
      </c>
    </row>
    <row r="124" spans="1:68" s="1" customFormat="1" ht="11.25">
      <c r="A124" s="24" t="s">
        <v>379</v>
      </c>
      <c r="B124" s="24" t="s">
        <v>380</v>
      </c>
      <c r="C124" s="25">
        <v>1</v>
      </c>
      <c r="D124" s="25"/>
      <c r="E124" s="25">
        <v>0.88</v>
      </c>
      <c r="F124" s="25"/>
      <c r="G124" s="25">
        <v>1.95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>
        <v>0.2</v>
      </c>
      <c r="S124" s="25"/>
      <c r="T124" s="25"/>
      <c r="U124" s="25">
        <v>0.5</v>
      </c>
      <c r="V124" s="25"/>
      <c r="W124" s="25"/>
      <c r="X124" s="25"/>
      <c r="Y124" s="25"/>
      <c r="Z124" s="25"/>
      <c r="AA124" s="25"/>
      <c r="AB124" s="25"/>
      <c r="AC124" s="25"/>
      <c r="AD124" s="25">
        <v>0.2</v>
      </c>
      <c r="AE124" s="25"/>
      <c r="AF124" s="25"/>
      <c r="AG124" s="25"/>
      <c r="AH124" s="25">
        <v>0.45</v>
      </c>
      <c r="AI124" s="25">
        <v>1.1</v>
      </c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>
        <f t="shared" si="2"/>
        <v>6.280000000000001</v>
      </c>
    </row>
    <row r="125" spans="1:68" s="1" customFormat="1" ht="11.25">
      <c r="A125" s="24" t="s">
        <v>381</v>
      </c>
      <c r="B125" s="24" t="s">
        <v>382</v>
      </c>
      <c r="C125" s="25">
        <v>0.2</v>
      </c>
      <c r="D125" s="25"/>
      <c r="E125" s="25"/>
      <c r="F125" s="25"/>
      <c r="G125" s="25">
        <v>0.6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>
        <v>0.1</v>
      </c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>
        <v>0.2</v>
      </c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>
        <f t="shared" si="2"/>
        <v>1.1</v>
      </c>
    </row>
    <row r="126" spans="1:68" s="1" customFormat="1" ht="11.25">
      <c r="A126" s="24" t="s">
        <v>383</v>
      </c>
      <c r="B126" s="24" t="s">
        <v>384</v>
      </c>
      <c r="C126" s="25">
        <v>2</v>
      </c>
      <c r="D126" s="25"/>
      <c r="E126" s="25">
        <v>0.88</v>
      </c>
      <c r="F126" s="25"/>
      <c r="G126" s="25">
        <v>1.15</v>
      </c>
      <c r="H126" s="25">
        <v>0.25</v>
      </c>
      <c r="I126" s="25"/>
      <c r="J126" s="25"/>
      <c r="K126" s="25"/>
      <c r="L126" s="25"/>
      <c r="M126" s="25"/>
      <c r="N126" s="25"/>
      <c r="O126" s="25"/>
      <c r="P126" s="25"/>
      <c r="Q126" s="25">
        <v>0.75</v>
      </c>
      <c r="R126" s="25">
        <v>0.8</v>
      </c>
      <c r="S126" s="25"/>
      <c r="T126" s="25"/>
      <c r="U126" s="25">
        <v>0.2</v>
      </c>
      <c r="V126" s="25"/>
      <c r="W126" s="25"/>
      <c r="X126" s="25"/>
      <c r="Y126" s="25"/>
      <c r="Z126" s="25">
        <v>0.61</v>
      </c>
      <c r="AA126" s="25"/>
      <c r="AB126" s="25">
        <v>1.6</v>
      </c>
      <c r="AC126" s="25"/>
      <c r="AD126" s="25"/>
      <c r="AE126" s="25"/>
      <c r="AF126" s="25"/>
      <c r="AG126" s="25"/>
      <c r="AH126" s="25"/>
      <c r="AI126" s="25">
        <v>1.9</v>
      </c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>
        <f t="shared" si="2"/>
        <v>10.14</v>
      </c>
    </row>
    <row r="127" spans="1:68" s="1" customFormat="1" ht="11.25">
      <c r="A127" s="24" t="s">
        <v>385</v>
      </c>
      <c r="B127" s="24" t="s">
        <v>386</v>
      </c>
      <c r="C127" s="25">
        <v>0.8</v>
      </c>
      <c r="D127" s="25"/>
      <c r="E127" s="25">
        <v>0.88</v>
      </c>
      <c r="F127" s="25"/>
      <c r="G127" s="25">
        <v>1</v>
      </c>
      <c r="H127" s="25">
        <v>0.65</v>
      </c>
      <c r="I127" s="25"/>
      <c r="J127" s="25"/>
      <c r="K127" s="25"/>
      <c r="L127" s="25"/>
      <c r="M127" s="25"/>
      <c r="N127" s="25"/>
      <c r="O127" s="25"/>
      <c r="P127" s="25"/>
      <c r="Q127" s="25">
        <v>0.5</v>
      </c>
      <c r="R127" s="25">
        <v>0.2</v>
      </c>
      <c r="S127" s="25"/>
      <c r="T127" s="25"/>
      <c r="U127" s="25">
        <v>0.35</v>
      </c>
      <c r="V127" s="25"/>
      <c r="W127" s="25"/>
      <c r="X127" s="25"/>
      <c r="Y127" s="25"/>
      <c r="Z127" s="25">
        <v>0.53</v>
      </c>
      <c r="AA127" s="25"/>
      <c r="AB127" s="25">
        <v>0.45</v>
      </c>
      <c r="AC127" s="25"/>
      <c r="AD127" s="25">
        <v>0.2</v>
      </c>
      <c r="AE127" s="25"/>
      <c r="AF127" s="25"/>
      <c r="AG127" s="25"/>
      <c r="AH127" s="25"/>
      <c r="AI127" s="25">
        <v>1.4</v>
      </c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>
        <f t="shared" si="2"/>
        <v>6.960000000000001</v>
      </c>
    </row>
    <row r="128" spans="1:68" s="1" customFormat="1" ht="11.25">
      <c r="A128" s="24" t="s">
        <v>387</v>
      </c>
      <c r="B128" s="24" t="s">
        <v>388</v>
      </c>
      <c r="C128" s="25">
        <v>0.2</v>
      </c>
      <c r="D128" s="25"/>
      <c r="E128" s="25"/>
      <c r="F128" s="25"/>
      <c r="G128" s="25"/>
      <c r="H128" s="25">
        <v>0.05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>
        <v>0.5</v>
      </c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>
        <v>0.4</v>
      </c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>
        <f t="shared" si="2"/>
        <v>1.15</v>
      </c>
    </row>
    <row r="129" spans="1:68" s="1" customFormat="1" ht="11.25">
      <c r="A129" s="24" t="s">
        <v>389</v>
      </c>
      <c r="B129" s="24" t="s">
        <v>390</v>
      </c>
      <c r="C129" s="25">
        <v>1</v>
      </c>
      <c r="D129" s="25">
        <v>2</v>
      </c>
      <c r="E129" s="25">
        <v>1.2</v>
      </c>
      <c r="F129" s="25">
        <v>1.1</v>
      </c>
      <c r="G129" s="25">
        <v>2.6</v>
      </c>
      <c r="H129" s="25">
        <v>1</v>
      </c>
      <c r="I129" s="25">
        <v>2.88</v>
      </c>
      <c r="J129" s="26">
        <v>2</v>
      </c>
      <c r="K129" s="25"/>
      <c r="L129" s="25"/>
      <c r="M129" s="25">
        <v>1</v>
      </c>
      <c r="N129" s="25">
        <v>0.5</v>
      </c>
      <c r="O129" s="25"/>
      <c r="P129" s="25">
        <v>1</v>
      </c>
      <c r="Q129" s="25">
        <v>0.63</v>
      </c>
      <c r="R129" s="25">
        <v>0.54</v>
      </c>
      <c r="S129" s="25">
        <v>1</v>
      </c>
      <c r="T129" s="25">
        <v>0.5</v>
      </c>
      <c r="U129" s="25">
        <v>0.88</v>
      </c>
      <c r="V129" s="25">
        <v>0.38</v>
      </c>
      <c r="W129" s="25">
        <v>0.5</v>
      </c>
      <c r="X129" s="25">
        <v>0.5</v>
      </c>
      <c r="Y129" s="25">
        <v>0.63</v>
      </c>
      <c r="Z129" s="25">
        <v>0.3</v>
      </c>
      <c r="AA129" s="25">
        <v>1</v>
      </c>
      <c r="AB129" s="25">
        <v>0.5</v>
      </c>
      <c r="AC129" s="25">
        <v>0.5</v>
      </c>
      <c r="AD129" s="25">
        <v>0.38</v>
      </c>
      <c r="AE129" s="25">
        <v>0.75</v>
      </c>
      <c r="AF129" s="25">
        <v>0.63</v>
      </c>
      <c r="AG129" s="25">
        <v>1.5</v>
      </c>
      <c r="AH129" s="25">
        <v>1.05</v>
      </c>
      <c r="AI129" s="25">
        <v>1.08</v>
      </c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>
        <f t="shared" si="2"/>
        <v>29.529999999999994</v>
      </c>
    </row>
    <row r="130" spans="1:68" s="1" customFormat="1" ht="11.25">
      <c r="A130" s="24" t="s">
        <v>391</v>
      </c>
      <c r="B130" s="24" t="s">
        <v>392</v>
      </c>
      <c r="C130" s="25">
        <v>1</v>
      </c>
      <c r="D130" s="25">
        <v>1</v>
      </c>
      <c r="E130" s="25">
        <v>2</v>
      </c>
      <c r="F130" s="25">
        <v>3</v>
      </c>
      <c r="G130" s="25">
        <v>2</v>
      </c>
      <c r="H130" s="25"/>
      <c r="I130" s="25">
        <v>2</v>
      </c>
      <c r="J130" s="26"/>
      <c r="K130" s="25"/>
      <c r="L130" s="25"/>
      <c r="M130" s="25"/>
      <c r="N130" s="25">
        <v>1</v>
      </c>
      <c r="O130" s="25"/>
      <c r="P130" s="25">
        <v>1</v>
      </c>
      <c r="Q130" s="25">
        <v>1</v>
      </c>
      <c r="R130" s="25">
        <v>1</v>
      </c>
      <c r="S130" s="25">
        <v>1</v>
      </c>
      <c r="T130" s="25">
        <v>1</v>
      </c>
      <c r="U130" s="25"/>
      <c r="V130" s="25">
        <v>1</v>
      </c>
      <c r="W130" s="25">
        <v>1</v>
      </c>
      <c r="X130" s="25"/>
      <c r="Y130" s="25">
        <v>1</v>
      </c>
      <c r="Z130" s="25">
        <v>1</v>
      </c>
      <c r="AA130" s="25">
        <v>1</v>
      </c>
      <c r="AB130" s="25">
        <v>1</v>
      </c>
      <c r="AC130" s="25">
        <v>1</v>
      </c>
      <c r="AD130" s="25">
        <v>2</v>
      </c>
      <c r="AE130" s="25">
        <v>1</v>
      </c>
      <c r="AF130" s="25"/>
      <c r="AG130" s="25">
        <v>1</v>
      </c>
      <c r="AH130" s="25">
        <v>1</v>
      </c>
      <c r="AI130" s="25">
        <v>2</v>
      </c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6"/>
      <c r="BI130" s="25"/>
      <c r="BJ130" s="25"/>
      <c r="BK130" s="25"/>
      <c r="BL130" s="25"/>
      <c r="BM130" s="25"/>
      <c r="BN130" s="25"/>
      <c r="BO130" s="25"/>
      <c r="BP130" s="25">
        <f t="shared" si="2"/>
        <v>31</v>
      </c>
    </row>
    <row r="131" spans="1:68" s="1" customFormat="1" ht="11.25">
      <c r="A131" s="24" t="s">
        <v>395</v>
      </c>
      <c r="B131" s="24" t="s">
        <v>396</v>
      </c>
      <c r="C131" s="25">
        <v>2.25</v>
      </c>
      <c r="D131" s="25">
        <v>1</v>
      </c>
      <c r="E131" s="25">
        <v>2.25</v>
      </c>
      <c r="F131" s="25">
        <v>2.35</v>
      </c>
      <c r="G131" s="25">
        <v>1.5</v>
      </c>
      <c r="H131" s="25"/>
      <c r="I131" s="25">
        <v>1</v>
      </c>
      <c r="J131" s="25"/>
      <c r="K131" s="25"/>
      <c r="L131" s="25"/>
      <c r="M131" s="25"/>
      <c r="N131" s="25"/>
      <c r="O131" s="25"/>
      <c r="P131" s="25"/>
      <c r="Q131" s="25"/>
      <c r="R131" s="25">
        <v>0.94</v>
      </c>
      <c r="S131" s="25"/>
      <c r="T131" s="25"/>
      <c r="U131" s="25"/>
      <c r="V131" s="25"/>
      <c r="W131" s="25"/>
      <c r="X131" s="25">
        <v>0.5</v>
      </c>
      <c r="Y131" s="25"/>
      <c r="Z131" s="25"/>
      <c r="AA131" s="25"/>
      <c r="AB131" s="25">
        <v>0.3</v>
      </c>
      <c r="AC131" s="25">
        <v>0.5</v>
      </c>
      <c r="AD131" s="25"/>
      <c r="AE131" s="25">
        <v>0.38</v>
      </c>
      <c r="AF131" s="25"/>
      <c r="AG131" s="25"/>
      <c r="AH131" s="25"/>
      <c r="AI131" s="25">
        <v>2</v>
      </c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>
        <f t="shared" si="2"/>
        <v>14.97</v>
      </c>
    </row>
    <row r="132" spans="1:68" s="1" customFormat="1" ht="11.25">
      <c r="A132" s="24" t="s">
        <v>397</v>
      </c>
      <c r="B132" s="24" t="s">
        <v>398</v>
      </c>
      <c r="C132" s="25">
        <v>2</v>
      </c>
      <c r="D132" s="25">
        <v>2.38</v>
      </c>
      <c r="E132" s="25">
        <v>2.1</v>
      </c>
      <c r="F132" s="25">
        <v>1.88</v>
      </c>
      <c r="G132" s="25">
        <v>1.4</v>
      </c>
      <c r="H132" s="25"/>
      <c r="I132" s="25">
        <v>0.75</v>
      </c>
      <c r="J132" s="25"/>
      <c r="K132" s="25"/>
      <c r="L132" s="25"/>
      <c r="M132" s="25">
        <v>0.6</v>
      </c>
      <c r="N132" s="25">
        <v>0.75</v>
      </c>
      <c r="O132" s="25">
        <v>0.3</v>
      </c>
      <c r="P132" s="25"/>
      <c r="Q132" s="25">
        <v>1</v>
      </c>
      <c r="R132" s="25">
        <v>0.56</v>
      </c>
      <c r="S132" s="25">
        <v>1</v>
      </c>
      <c r="T132" s="25">
        <v>1</v>
      </c>
      <c r="U132" s="25">
        <v>0.6</v>
      </c>
      <c r="V132" s="25">
        <v>0.38</v>
      </c>
      <c r="W132" s="25">
        <v>1.38</v>
      </c>
      <c r="X132" s="25">
        <v>1</v>
      </c>
      <c r="Y132" s="25">
        <v>0.33</v>
      </c>
      <c r="Z132" s="25">
        <v>0.75</v>
      </c>
      <c r="AA132" s="25">
        <v>1.1</v>
      </c>
      <c r="AB132" s="25">
        <v>0.85</v>
      </c>
      <c r="AC132" s="25">
        <v>0.5</v>
      </c>
      <c r="AD132" s="25">
        <v>2</v>
      </c>
      <c r="AE132" s="25">
        <v>0.38</v>
      </c>
      <c r="AF132" s="25">
        <v>0.75</v>
      </c>
      <c r="AG132" s="25">
        <v>1.7</v>
      </c>
      <c r="AH132" s="25">
        <v>1</v>
      </c>
      <c r="AI132" s="25">
        <v>2</v>
      </c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>
        <f t="shared" si="2"/>
        <v>30.439999999999998</v>
      </c>
    </row>
    <row r="133" spans="1:68" s="1" customFormat="1" ht="11.25">
      <c r="A133" s="24" t="s">
        <v>399</v>
      </c>
      <c r="B133" s="24" t="s">
        <v>400</v>
      </c>
      <c r="C133" s="25">
        <v>1.25</v>
      </c>
      <c r="D133" s="25">
        <v>1</v>
      </c>
      <c r="E133" s="25"/>
      <c r="F133" s="25"/>
      <c r="G133" s="25">
        <v>0.6</v>
      </c>
      <c r="H133" s="25"/>
      <c r="I133" s="25"/>
      <c r="J133" s="25"/>
      <c r="K133" s="25"/>
      <c r="L133" s="25"/>
      <c r="M133" s="25"/>
      <c r="N133" s="25">
        <v>0.1</v>
      </c>
      <c r="O133" s="25"/>
      <c r="P133" s="25"/>
      <c r="Q133" s="25">
        <v>0.13</v>
      </c>
      <c r="R133" s="25"/>
      <c r="S133" s="25"/>
      <c r="T133" s="25"/>
      <c r="U133" s="25"/>
      <c r="V133" s="25">
        <v>0.38</v>
      </c>
      <c r="W133" s="25">
        <v>0.13</v>
      </c>
      <c r="X133" s="25"/>
      <c r="Y133" s="25">
        <v>0.38</v>
      </c>
      <c r="Z133" s="25"/>
      <c r="AA133" s="25"/>
      <c r="AB133" s="25"/>
      <c r="AC133" s="25"/>
      <c r="AD133" s="25"/>
      <c r="AE133" s="25">
        <v>0.15</v>
      </c>
      <c r="AF133" s="25">
        <v>0.13</v>
      </c>
      <c r="AG133" s="25"/>
      <c r="AH133" s="25"/>
      <c r="AI133" s="25">
        <v>0.18</v>
      </c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>
        <f t="shared" si="2"/>
        <v>4.43</v>
      </c>
    </row>
    <row r="134" spans="1:68" s="1" customFormat="1" ht="11.25">
      <c r="A134" s="24" t="s">
        <v>401</v>
      </c>
      <c r="B134" s="24" t="s">
        <v>402</v>
      </c>
      <c r="C134" s="25">
        <v>2</v>
      </c>
      <c r="D134" s="25">
        <v>2</v>
      </c>
      <c r="E134" s="25">
        <v>0.75</v>
      </c>
      <c r="F134" s="25">
        <v>1</v>
      </c>
      <c r="G134" s="25">
        <v>0.2</v>
      </c>
      <c r="H134" s="25"/>
      <c r="I134" s="25"/>
      <c r="J134" s="25"/>
      <c r="K134" s="25"/>
      <c r="L134" s="25"/>
      <c r="M134" s="25"/>
      <c r="N134" s="25">
        <v>0.38</v>
      </c>
      <c r="O134" s="25">
        <v>0.25</v>
      </c>
      <c r="P134" s="25">
        <v>1</v>
      </c>
      <c r="Q134" s="25"/>
      <c r="R134" s="25">
        <v>0.81</v>
      </c>
      <c r="S134" s="25">
        <v>0.3</v>
      </c>
      <c r="T134" s="25">
        <v>0.05</v>
      </c>
      <c r="U134" s="25">
        <v>0.95</v>
      </c>
      <c r="V134" s="25">
        <v>0.5</v>
      </c>
      <c r="W134" s="25">
        <v>0.88</v>
      </c>
      <c r="X134" s="25"/>
      <c r="Y134" s="25"/>
      <c r="Z134" s="25">
        <v>0.75</v>
      </c>
      <c r="AA134" s="25">
        <v>0.88</v>
      </c>
      <c r="AB134" s="25">
        <v>0.75</v>
      </c>
      <c r="AC134" s="25">
        <v>0.05</v>
      </c>
      <c r="AD134" s="25">
        <v>0.65</v>
      </c>
      <c r="AE134" s="25"/>
      <c r="AF134" s="25">
        <v>0.13</v>
      </c>
      <c r="AG134" s="25">
        <v>1</v>
      </c>
      <c r="AH134" s="25">
        <v>1</v>
      </c>
      <c r="AI134" s="25">
        <v>1.5</v>
      </c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>
        <f t="shared" si="2"/>
        <v>17.780000000000005</v>
      </c>
    </row>
    <row r="135" spans="1:68" s="1" customFormat="1" ht="11.25">
      <c r="A135" s="24" t="s">
        <v>403</v>
      </c>
      <c r="B135" s="24" t="s">
        <v>404</v>
      </c>
      <c r="C135" s="25">
        <v>0.4</v>
      </c>
      <c r="D135" s="25">
        <v>3</v>
      </c>
      <c r="E135" s="25">
        <v>0.85</v>
      </c>
      <c r="F135" s="25">
        <v>2.25</v>
      </c>
      <c r="G135" s="25">
        <v>0.88</v>
      </c>
      <c r="H135" s="25"/>
      <c r="I135" s="25">
        <v>4</v>
      </c>
      <c r="J135" s="25"/>
      <c r="K135" s="25"/>
      <c r="L135" s="25"/>
      <c r="M135" s="25"/>
      <c r="N135" s="25">
        <v>0.1</v>
      </c>
      <c r="O135" s="25"/>
      <c r="P135" s="25"/>
      <c r="Q135" s="25"/>
      <c r="R135" s="25">
        <v>0.1</v>
      </c>
      <c r="S135" s="25">
        <v>0.3</v>
      </c>
      <c r="T135" s="25"/>
      <c r="U135" s="25">
        <v>0.05</v>
      </c>
      <c r="V135" s="25">
        <v>0.05</v>
      </c>
      <c r="W135" s="25"/>
      <c r="X135" s="25"/>
      <c r="Y135" s="25"/>
      <c r="Z135" s="25"/>
      <c r="AA135" s="25"/>
      <c r="AB135" s="25">
        <v>0.1</v>
      </c>
      <c r="AC135" s="25"/>
      <c r="AD135" s="25">
        <v>0.1</v>
      </c>
      <c r="AE135" s="25"/>
      <c r="AF135" s="25"/>
      <c r="AG135" s="25"/>
      <c r="AH135" s="25">
        <v>0.08</v>
      </c>
      <c r="AI135" s="25">
        <v>0.78</v>
      </c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>
        <f t="shared" si="2"/>
        <v>13.04</v>
      </c>
    </row>
    <row r="136" spans="1:68" s="1" customFormat="1" ht="11.25">
      <c r="A136" s="24" t="s">
        <v>407</v>
      </c>
      <c r="B136" s="24" t="s">
        <v>408</v>
      </c>
      <c r="C136" s="25">
        <v>0.7</v>
      </c>
      <c r="D136" s="25">
        <v>5</v>
      </c>
      <c r="E136" s="25">
        <v>0.4</v>
      </c>
      <c r="F136" s="25">
        <v>0.45</v>
      </c>
      <c r="G136" s="25">
        <v>0.8</v>
      </c>
      <c r="H136" s="25"/>
      <c r="I136" s="25">
        <v>0.18</v>
      </c>
      <c r="J136" s="25"/>
      <c r="K136" s="25"/>
      <c r="L136" s="25"/>
      <c r="M136" s="25"/>
      <c r="N136" s="25">
        <v>0.1</v>
      </c>
      <c r="O136" s="25"/>
      <c r="P136" s="25"/>
      <c r="Q136" s="25"/>
      <c r="R136" s="25">
        <v>0.05</v>
      </c>
      <c r="S136" s="25">
        <v>0.2</v>
      </c>
      <c r="T136" s="25">
        <v>0.1</v>
      </c>
      <c r="U136" s="25">
        <v>0.25</v>
      </c>
      <c r="V136" s="25">
        <v>0.25</v>
      </c>
      <c r="W136" s="25">
        <v>0.13</v>
      </c>
      <c r="X136" s="25"/>
      <c r="Y136" s="25"/>
      <c r="Z136" s="25">
        <v>0.38</v>
      </c>
      <c r="AA136" s="25"/>
      <c r="AB136" s="25">
        <v>0.5</v>
      </c>
      <c r="AC136" s="25"/>
      <c r="AD136" s="25">
        <v>0.2</v>
      </c>
      <c r="AE136" s="25"/>
      <c r="AF136" s="25"/>
      <c r="AG136" s="25">
        <v>0.1</v>
      </c>
      <c r="AH136" s="25">
        <v>0.1</v>
      </c>
      <c r="AI136" s="25">
        <v>0.15</v>
      </c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>
        <f t="shared" si="2"/>
        <v>10.040000000000001</v>
      </c>
    </row>
    <row r="137" spans="1:68" s="1" customFormat="1" ht="11.25">
      <c r="A137" s="24" t="s">
        <v>411</v>
      </c>
      <c r="B137" s="24" t="s">
        <v>412</v>
      </c>
      <c r="C137" s="25">
        <v>0.8</v>
      </c>
      <c r="D137" s="25">
        <v>1</v>
      </c>
      <c r="E137" s="25">
        <v>0.58</v>
      </c>
      <c r="F137" s="25"/>
      <c r="G137" s="25">
        <v>0.2</v>
      </c>
      <c r="H137" s="25"/>
      <c r="I137" s="25">
        <v>0.7</v>
      </c>
      <c r="J137" s="25"/>
      <c r="K137" s="25"/>
      <c r="L137" s="25"/>
      <c r="M137" s="25"/>
      <c r="N137" s="25"/>
      <c r="O137" s="25"/>
      <c r="P137" s="25"/>
      <c r="Q137" s="25"/>
      <c r="R137" s="25">
        <v>0.05</v>
      </c>
      <c r="S137" s="25">
        <v>0.2</v>
      </c>
      <c r="T137" s="25">
        <v>0.05</v>
      </c>
      <c r="U137" s="25">
        <v>0.15</v>
      </c>
      <c r="V137" s="25">
        <v>0.15</v>
      </c>
      <c r="W137" s="25"/>
      <c r="X137" s="25">
        <v>1</v>
      </c>
      <c r="Y137" s="25">
        <v>0.1</v>
      </c>
      <c r="Z137" s="25">
        <v>0.15</v>
      </c>
      <c r="AA137" s="25">
        <v>0.2</v>
      </c>
      <c r="AB137" s="25">
        <v>0.1</v>
      </c>
      <c r="AC137" s="25">
        <v>0.1</v>
      </c>
      <c r="AD137" s="25">
        <v>0.2</v>
      </c>
      <c r="AE137" s="25">
        <v>0.13</v>
      </c>
      <c r="AF137" s="25">
        <v>0.13</v>
      </c>
      <c r="AG137" s="25">
        <v>0.1</v>
      </c>
      <c r="AH137" s="25">
        <v>0.05</v>
      </c>
      <c r="AI137" s="25">
        <v>0.1</v>
      </c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>
        <f t="shared" si="2"/>
        <v>6.239999999999998</v>
      </c>
    </row>
    <row r="138" spans="1:68" s="1" customFormat="1" ht="11.25">
      <c r="A138" s="24" t="s">
        <v>415</v>
      </c>
      <c r="B138" s="24" t="s">
        <v>416</v>
      </c>
      <c r="C138" s="25">
        <v>2</v>
      </c>
      <c r="D138" s="25">
        <v>4.93</v>
      </c>
      <c r="E138" s="25">
        <v>2</v>
      </c>
      <c r="F138" s="25">
        <v>2.7</v>
      </c>
      <c r="G138" s="25">
        <v>3.75</v>
      </c>
      <c r="H138" s="25">
        <v>0.56</v>
      </c>
      <c r="I138" s="25">
        <v>0.85</v>
      </c>
      <c r="J138" s="26">
        <v>0.5</v>
      </c>
      <c r="K138" s="25"/>
      <c r="L138" s="25"/>
      <c r="M138" s="25">
        <v>0.25</v>
      </c>
      <c r="N138" s="25">
        <v>0.3</v>
      </c>
      <c r="O138" s="25">
        <v>0.25</v>
      </c>
      <c r="P138" s="25">
        <v>0.75</v>
      </c>
      <c r="Q138" s="25">
        <v>0.38</v>
      </c>
      <c r="R138" s="25">
        <v>1</v>
      </c>
      <c r="S138" s="25">
        <v>2</v>
      </c>
      <c r="T138" s="25">
        <v>0.5</v>
      </c>
      <c r="U138" s="25">
        <v>2</v>
      </c>
      <c r="V138" s="25">
        <v>0.5</v>
      </c>
      <c r="W138" s="25">
        <v>0.2</v>
      </c>
      <c r="X138" s="25">
        <v>0.5</v>
      </c>
      <c r="Y138" s="25">
        <v>0.38</v>
      </c>
      <c r="Z138" s="25">
        <v>2</v>
      </c>
      <c r="AA138" s="25">
        <v>0.5</v>
      </c>
      <c r="AB138" s="25">
        <v>1</v>
      </c>
      <c r="AC138" s="25">
        <v>0.38</v>
      </c>
      <c r="AD138" s="25">
        <v>1</v>
      </c>
      <c r="AE138" s="25">
        <v>1</v>
      </c>
      <c r="AF138" s="25">
        <v>0.25</v>
      </c>
      <c r="AG138" s="25">
        <v>0.5</v>
      </c>
      <c r="AH138" s="25">
        <v>0.5</v>
      </c>
      <c r="AI138" s="25">
        <v>2</v>
      </c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>
        <v>0.1</v>
      </c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6">
        <v>0.2</v>
      </c>
      <c r="BI138" s="25"/>
      <c r="BJ138" s="25"/>
      <c r="BK138" s="25">
        <v>0.2</v>
      </c>
      <c r="BL138" s="25"/>
      <c r="BM138" s="25"/>
      <c r="BN138" s="25"/>
      <c r="BO138" s="25"/>
      <c r="BP138" s="25">
        <f t="shared" si="2"/>
        <v>35.93</v>
      </c>
    </row>
    <row r="139" spans="1:68" s="1" customFormat="1" ht="11.25">
      <c r="A139" s="24" t="s">
        <v>417</v>
      </c>
      <c r="B139" s="24" t="s">
        <v>418</v>
      </c>
      <c r="C139" s="25">
        <v>1</v>
      </c>
      <c r="D139" s="25">
        <v>1.35</v>
      </c>
      <c r="E139" s="25">
        <v>2</v>
      </c>
      <c r="F139" s="25">
        <v>2</v>
      </c>
      <c r="G139" s="25">
        <v>3.25</v>
      </c>
      <c r="H139" s="25">
        <v>0.56</v>
      </c>
      <c r="I139" s="25"/>
      <c r="J139" s="26">
        <v>0.5</v>
      </c>
      <c r="K139" s="25"/>
      <c r="L139" s="25"/>
      <c r="M139" s="25">
        <v>0.25</v>
      </c>
      <c r="N139" s="25">
        <v>0.05</v>
      </c>
      <c r="O139" s="25">
        <v>0.25</v>
      </c>
      <c r="P139" s="25">
        <v>0.25</v>
      </c>
      <c r="Q139" s="25">
        <v>0.38</v>
      </c>
      <c r="R139" s="25">
        <v>1</v>
      </c>
      <c r="S139" s="25"/>
      <c r="T139" s="25">
        <v>0.5</v>
      </c>
      <c r="U139" s="25">
        <v>1.75</v>
      </c>
      <c r="V139" s="25">
        <v>0.5</v>
      </c>
      <c r="W139" s="25">
        <v>0.1</v>
      </c>
      <c r="X139" s="25">
        <v>0.25</v>
      </c>
      <c r="Y139" s="25">
        <v>0.2</v>
      </c>
      <c r="Z139" s="25"/>
      <c r="AA139" s="25">
        <v>1.5</v>
      </c>
      <c r="AB139" s="25">
        <v>1</v>
      </c>
      <c r="AC139" s="25"/>
      <c r="AD139" s="25">
        <v>0.6</v>
      </c>
      <c r="AE139" s="25">
        <v>1.3</v>
      </c>
      <c r="AF139" s="25"/>
      <c r="AG139" s="25">
        <v>0.5</v>
      </c>
      <c r="AH139" s="25">
        <v>0.38</v>
      </c>
      <c r="AI139" s="25">
        <v>1</v>
      </c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>
        <v>0.1</v>
      </c>
      <c r="AV139" s="25"/>
      <c r="AW139" s="25"/>
      <c r="AX139" s="25"/>
      <c r="AY139" s="25"/>
      <c r="AZ139" s="25"/>
      <c r="BA139" s="25"/>
      <c r="BB139" s="25">
        <v>0.08</v>
      </c>
      <c r="BC139" s="25"/>
      <c r="BD139" s="25"/>
      <c r="BE139" s="25"/>
      <c r="BF139" s="25"/>
      <c r="BG139" s="25"/>
      <c r="BH139" s="26">
        <v>0.2</v>
      </c>
      <c r="BI139" s="25"/>
      <c r="BJ139" s="25"/>
      <c r="BK139" s="25"/>
      <c r="BL139" s="25"/>
      <c r="BM139" s="25"/>
      <c r="BN139" s="25"/>
      <c r="BO139" s="25"/>
      <c r="BP139" s="25">
        <f t="shared" si="2"/>
        <v>22.8</v>
      </c>
    </row>
    <row r="140" spans="1:68" s="1" customFormat="1" ht="11.25">
      <c r="A140" s="24" t="s">
        <v>421</v>
      </c>
      <c r="B140" s="24" t="s">
        <v>422</v>
      </c>
      <c r="C140" s="25">
        <v>0.9</v>
      </c>
      <c r="D140" s="25">
        <v>1</v>
      </c>
      <c r="E140" s="25">
        <v>0.1</v>
      </c>
      <c r="F140" s="25"/>
      <c r="G140" s="25"/>
      <c r="H140" s="25">
        <v>0.2</v>
      </c>
      <c r="I140" s="25">
        <v>0.5</v>
      </c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>
        <v>0.3</v>
      </c>
      <c r="AI140" s="25">
        <v>0.2</v>
      </c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>
        <f t="shared" si="2"/>
        <v>3.2</v>
      </c>
    </row>
    <row r="141" spans="1:68" s="1" customFormat="1" ht="11.25">
      <c r="A141" s="24" t="s">
        <v>423</v>
      </c>
      <c r="B141" s="24" t="s">
        <v>424</v>
      </c>
      <c r="C141" s="25"/>
      <c r="D141" s="25">
        <v>6.4</v>
      </c>
      <c r="E141" s="25"/>
      <c r="F141" s="25">
        <v>3.5</v>
      </c>
      <c r="G141" s="25"/>
      <c r="H141" s="25">
        <v>6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>
        <f t="shared" si="2"/>
        <v>15.9</v>
      </c>
    </row>
    <row r="142" spans="1:68" s="1" customFormat="1" ht="11.25">
      <c r="A142" s="24" t="s">
        <v>425</v>
      </c>
      <c r="B142" s="24" t="s">
        <v>426</v>
      </c>
      <c r="C142" s="25"/>
      <c r="D142" s="25">
        <v>3.2</v>
      </c>
      <c r="E142" s="25"/>
      <c r="F142" s="25">
        <v>1</v>
      </c>
      <c r="G142" s="25"/>
      <c r="H142" s="25">
        <v>1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>
        <f t="shared" si="2"/>
        <v>5.2</v>
      </c>
    </row>
    <row r="143" spans="1:68" s="1" customFormat="1" ht="11.25">
      <c r="A143" s="24" t="s">
        <v>427</v>
      </c>
      <c r="B143" s="24" t="s">
        <v>428</v>
      </c>
      <c r="C143" s="25"/>
      <c r="D143" s="25">
        <v>21.7</v>
      </c>
      <c r="E143" s="25"/>
      <c r="F143" s="25">
        <v>3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>
        <f t="shared" si="2"/>
        <v>24.7</v>
      </c>
    </row>
    <row r="144" spans="1:68" s="1" customFormat="1" ht="11.25">
      <c r="A144" s="24" t="s">
        <v>429</v>
      </c>
      <c r="B144" s="24" t="s">
        <v>430</v>
      </c>
      <c r="C144" s="25"/>
      <c r="D144" s="25">
        <v>4.4</v>
      </c>
      <c r="E144" s="25"/>
      <c r="F144" s="25">
        <v>1.5</v>
      </c>
      <c r="G144" s="25"/>
      <c r="H144" s="25">
        <v>0.4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>
        <f t="shared" si="2"/>
        <v>6.300000000000001</v>
      </c>
    </row>
    <row r="145" spans="1:68" s="1" customFormat="1" ht="11.25">
      <c r="A145" s="24" t="s">
        <v>431</v>
      </c>
      <c r="B145" s="24" t="s">
        <v>432</v>
      </c>
      <c r="C145" s="25"/>
      <c r="D145" s="25">
        <v>2.4</v>
      </c>
      <c r="E145" s="25"/>
      <c r="F145" s="25">
        <v>2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>
        <f t="shared" si="2"/>
        <v>4.4</v>
      </c>
    </row>
    <row r="146" spans="1:68" s="1" customFormat="1" ht="11.25">
      <c r="A146" s="24" t="s">
        <v>433</v>
      </c>
      <c r="B146" s="24" t="s">
        <v>434</v>
      </c>
      <c r="C146" s="25"/>
      <c r="D146" s="25">
        <v>3.2</v>
      </c>
      <c r="E146" s="25">
        <v>0.9</v>
      </c>
      <c r="F146" s="25">
        <v>2</v>
      </c>
      <c r="G146" s="25"/>
      <c r="H146" s="25">
        <v>5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>
        <v>1</v>
      </c>
      <c r="S146" s="25"/>
      <c r="T146" s="25">
        <v>1.65</v>
      </c>
      <c r="U146" s="25"/>
      <c r="V146" s="25"/>
      <c r="W146" s="25"/>
      <c r="X146" s="25"/>
      <c r="Y146" s="25"/>
      <c r="Z146" s="25"/>
      <c r="AA146" s="25">
        <v>1.95</v>
      </c>
      <c r="AB146" s="25">
        <v>1.2</v>
      </c>
      <c r="AC146" s="25"/>
      <c r="AD146" s="25">
        <v>0.38</v>
      </c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>
        <f t="shared" si="2"/>
        <v>17.28</v>
      </c>
    </row>
    <row r="147" spans="1:68" s="1" customFormat="1" ht="11.25">
      <c r="A147" s="24" t="s">
        <v>435</v>
      </c>
      <c r="B147" s="24" t="s">
        <v>436</v>
      </c>
      <c r="C147" s="25"/>
      <c r="D147" s="25"/>
      <c r="E147" s="25"/>
      <c r="F147" s="25"/>
      <c r="G147" s="25"/>
      <c r="H147" s="25">
        <v>1</v>
      </c>
      <c r="I147" s="25"/>
      <c r="J147" s="26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6"/>
      <c r="BI147" s="25"/>
      <c r="BJ147" s="25"/>
      <c r="BK147" s="25"/>
      <c r="BL147" s="25"/>
      <c r="BM147" s="25"/>
      <c r="BN147" s="25"/>
      <c r="BO147" s="25"/>
      <c r="BP147" s="25">
        <f t="shared" si="2"/>
        <v>1</v>
      </c>
    </row>
    <row r="148" spans="1:68" s="1" customFormat="1" ht="11.25">
      <c r="A148" s="24" t="s">
        <v>437</v>
      </c>
      <c r="B148" s="24" t="s">
        <v>438</v>
      </c>
      <c r="C148" s="25">
        <v>12.1</v>
      </c>
      <c r="D148" s="25">
        <v>6.35</v>
      </c>
      <c r="E148" s="25">
        <v>2.51</v>
      </c>
      <c r="F148" s="25">
        <v>5.18</v>
      </c>
      <c r="G148" s="25">
        <v>6.3</v>
      </c>
      <c r="H148" s="25">
        <v>1.7</v>
      </c>
      <c r="I148" s="25">
        <v>2.75</v>
      </c>
      <c r="J148" s="26">
        <v>1.83</v>
      </c>
      <c r="K148" s="25"/>
      <c r="L148" s="25">
        <v>2</v>
      </c>
      <c r="M148" s="25">
        <v>1</v>
      </c>
      <c r="N148" s="25">
        <v>1</v>
      </c>
      <c r="O148" s="25">
        <v>1</v>
      </c>
      <c r="P148" s="25">
        <v>1.55</v>
      </c>
      <c r="Q148" s="25">
        <v>3</v>
      </c>
      <c r="R148" s="25">
        <v>1.13</v>
      </c>
      <c r="S148" s="25">
        <v>3</v>
      </c>
      <c r="T148" s="25">
        <v>7.7</v>
      </c>
      <c r="U148" s="25">
        <v>4</v>
      </c>
      <c r="V148" s="25">
        <v>5.83</v>
      </c>
      <c r="W148" s="25">
        <v>1.5</v>
      </c>
      <c r="X148" s="25">
        <v>0.75</v>
      </c>
      <c r="Y148" s="25">
        <v>1</v>
      </c>
      <c r="Z148" s="25">
        <v>3.06</v>
      </c>
      <c r="AA148" s="25">
        <v>1</v>
      </c>
      <c r="AB148" s="25">
        <v>2</v>
      </c>
      <c r="AC148" s="25">
        <v>1.45</v>
      </c>
      <c r="AD148" s="25">
        <v>3</v>
      </c>
      <c r="AE148" s="25">
        <v>1.43</v>
      </c>
      <c r="AF148" s="25">
        <v>2</v>
      </c>
      <c r="AG148" s="25">
        <v>3</v>
      </c>
      <c r="AH148" s="25">
        <v>8</v>
      </c>
      <c r="AI148" s="25">
        <v>2</v>
      </c>
      <c r="AJ148" s="25"/>
      <c r="AK148" s="25">
        <v>1.5</v>
      </c>
      <c r="AL148" s="25">
        <v>0.8</v>
      </c>
      <c r="AM148" s="25"/>
      <c r="AN148" s="25">
        <v>1</v>
      </c>
      <c r="AO148" s="25"/>
      <c r="AP148" s="25"/>
      <c r="AQ148" s="25"/>
      <c r="AR148" s="25">
        <v>0.5</v>
      </c>
      <c r="AS148" s="25">
        <v>0.33</v>
      </c>
      <c r="AT148" s="25"/>
      <c r="AU148" s="25">
        <v>1</v>
      </c>
      <c r="AV148" s="25"/>
      <c r="AW148" s="25"/>
      <c r="AX148" s="25"/>
      <c r="AY148" s="25"/>
      <c r="AZ148" s="25"/>
      <c r="BA148" s="25"/>
      <c r="BB148" s="25">
        <v>0.88</v>
      </c>
      <c r="BC148" s="25">
        <v>0.68</v>
      </c>
      <c r="BD148" s="25"/>
      <c r="BE148" s="25"/>
      <c r="BF148" s="25">
        <v>1</v>
      </c>
      <c r="BG148" s="25">
        <v>1</v>
      </c>
      <c r="BH148" s="26">
        <v>2</v>
      </c>
      <c r="BI148" s="25">
        <v>0.25</v>
      </c>
      <c r="BJ148" s="25"/>
      <c r="BK148" s="25"/>
      <c r="BL148" s="25"/>
      <c r="BM148" s="25"/>
      <c r="BN148" s="25"/>
      <c r="BO148" s="25"/>
      <c r="BP148" s="25">
        <f t="shared" si="2"/>
        <v>111.06</v>
      </c>
    </row>
    <row r="149" spans="1:68" s="1" customFormat="1" ht="11.25">
      <c r="A149" s="24" t="s">
        <v>439</v>
      </c>
      <c r="B149" s="24" t="s">
        <v>440</v>
      </c>
      <c r="C149" s="25">
        <v>4.81</v>
      </c>
      <c r="D149" s="25">
        <v>9.2</v>
      </c>
      <c r="E149" s="25">
        <v>2.28</v>
      </c>
      <c r="F149" s="25">
        <v>4.25</v>
      </c>
      <c r="G149" s="25">
        <v>2.88</v>
      </c>
      <c r="H149" s="25">
        <v>2.13</v>
      </c>
      <c r="I149" s="25">
        <v>3</v>
      </c>
      <c r="J149" s="26">
        <v>0.83</v>
      </c>
      <c r="K149" s="25"/>
      <c r="L149" s="25">
        <v>1</v>
      </c>
      <c r="M149" s="25">
        <v>1</v>
      </c>
      <c r="N149" s="25">
        <v>0.95</v>
      </c>
      <c r="O149" s="25">
        <v>0.88</v>
      </c>
      <c r="P149" s="25">
        <v>2.25</v>
      </c>
      <c r="Q149" s="25">
        <v>2.75</v>
      </c>
      <c r="R149" s="25">
        <v>2.4</v>
      </c>
      <c r="S149" s="25">
        <v>3</v>
      </c>
      <c r="T149" s="25">
        <v>1.5</v>
      </c>
      <c r="U149" s="25">
        <v>1.25</v>
      </c>
      <c r="V149" s="25">
        <v>1.45</v>
      </c>
      <c r="W149" s="25">
        <v>0.5</v>
      </c>
      <c r="X149" s="25">
        <v>0.88</v>
      </c>
      <c r="Y149" s="25">
        <v>0.6</v>
      </c>
      <c r="Z149" s="25">
        <v>2.3</v>
      </c>
      <c r="AA149" s="25">
        <v>2</v>
      </c>
      <c r="AB149" s="25">
        <v>0.9</v>
      </c>
      <c r="AC149" s="25">
        <v>1.4</v>
      </c>
      <c r="AD149" s="25">
        <v>3</v>
      </c>
      <c r="AE149" s="25">
        <v>0.64</v>
      </c>
      <c r="AF149" s="25">
        <v>1.38</v>
      </c>
      <c r="AG149" s="25">
        <v>2</v>
      </c>
      <c r="AH149" s="25">
        <v>2.88</v>
      </c>
      <c r="AI149" s="25">
        <v>2</v>
      </c>
      <c r="AJ149" s="25"/>
      <c r="AK149" s="25">
        <v>1</v>
      </c>
      <c r="AL149" s="25">
        <v>0.25</v>
      </c>
      <c r="AM149" s="25"/>
      <c r="AN149" s="25"/>
      <c r="AO149" s="25"/>
      <c r="AP149" s="25"/>
      <c r="AQ149" s="25"/>
      <c r="AR149" s="25">
        <v>0.35</v>
      </c>
      <c r="AS149" s="25">
        <v>0.68</v>
      </c>
      <c r="AT149" s="25"/>
      <c r="AU149" s="25"/>
      <c r="AV149" s="25"/>
      <c r="AW149" s="25"/>
      <c r="AX149" s="25"/>
      <c r="AY149" s="25"/>
      <c r="AZ149" s="25"/>
      <c r="BA149" s="25"/>
      <c r="BB149" s="25">
        <v>0.26</v>
      </c>
      <c r="BC149" s="25"/>
      <c r="BD149" s="25"/>
      <c r="BE149" s="25"/>
      <c r="BF149" s="25">
        <v>0.6</v>
      </c>
      <c r="BG149" s="25">
        <v>0.2</v>
      </c>
      <c r="BH149" s="25"/>
      <c r="BI149" s="25">
        <v>0.5</v>
      </c>
      <c r="BJ149" s="25"/>
      <c r="BK149" s="25"/>
      <c r="BL149" s="25"/>
      <c r="BM149" s="25"/>
      <c r="BN149" s="25"/>
      <c r="BO149" s="25"/>
      <c r="BP149" s="25">
        <f t="shared" si="2"/>
        <v>72.13000000000001</v>
      </c>
    </row>
    <row r="150" spans="1:68" s="1" customFormat="1" ht="11.25">
      <c r="A150" s="24" t="s">
        <v>441</v>
      </c>
      <c r="B150" s="24" t="s">
        <v>442</v>
      </c>
      <c r="C150" s="25">
        <v>2.88</v>
      </c>
      <c r="D150" s="25">
        <v>5.45</v>
      </c>
      <c r="E150" s="25">
        <v>0.78</v>
      </c>
      <c r="F150" s="25">
        <v>1.4</v>
      </c>
      <c r="G150" s="25">
        <v>2.23</v>
      </c>
      <c r="H150" s="25">
        <v>1.63</v>
      </c>
      <c r="I150" s="25">
        <v>1</v>
      </c>
      <c r="J150" s="26">
        <v>0.83</v>
      </c>
      <c r="K150" s="25"/>
      <c r="L150" s="25">
        <v>1</v>
      </c>
      <c r="M150" s="25">
        <v>1</v>
      </c>
      <c r="N150" s="25">
        <v>0.88</v>
      </c>
      <c r="O150" s="25"/>
      <c r="P150" s="25">
        <v>1</v>
      </c>
      <c r="Q150" s="25">
        <v>1</v>
      </c>
      <c r="R150" s="25">
        <v>0.88</v>
      </c>
      <c r="S150" s="25">
        <v>1.18</v>
      </c>
      <c r="T150" s="25">
        <v>1</v>
      </c>
      <c r="U150" s="25">
        <v>1</v>
      </c>
      <c r="V150" s="25">
        <v>0.88</v>
      </c>
      <c r="W150" s="25">
        <v>1.5</v>
      </c>
      <c r="X150" s="25">
        <v>0.75</v>
      </c>
      <c r="Y150" s="25">
        <v>0.75</v>
      </c>
      <c r="Z150" s="25">
        <v>0.98</v>
      </c>
      <c r="AA150" s="25">
        <v>1</v>
      </c>
      <c r="AB150" s="25">
        <v>0.75</v>
      </c>
      <c r="AC150" s="25">
        <v>1</v>
      </c>
      <c r="AD150" s="25">
        <v>1.5</v>
      </c>
      <c r="AE150" s="25">
        <v>0.81</v>
      </c>
      <c r="AF150" s="25">
        <v>0.63</v>
      </c>
      <c r="AG150" s="25">
        <v>1</v>
      </c>
      <c r="AH150" s="25">
        <v>2.6</v>
      </c>
      <c r="AI150" s="25">
        <v>2</v>
      </c>
      <c r="AJ150" s="25"/>
      <c r="AK150" s="25">
        <v>1</v>
      </c>
      <c r="AL150" s="25"/>
      <c r="AM150" s="25"/>
      <c r="AN150" s="25"/>
      <c r="AO150" s="25"/>
      <c r="AP150" s="25"/>
      <c r="AQ150" s="25"/>
      <c r="AR150" s="25">
        <v>1.25</v>
      </c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>
        <f t="shared" si="2"/>
        <v>43.540000000000006</v>
      </c>
    </row>
    <row r="151" spans="1:68" s="1" customFormat="1" ht="11.25">
      <c r="A151" s="24" t="s">
        <v>443</v>
      </c>
      <c r="B151" s="24" t="s">
        <v>444</v>
      </c>
      <c r="C151" s="25">
        <v>1.81</v>
      </c>
      <c r="D151" s="25">
        <v>2.15</v>
      </c>
      <c r="E151" s="25">
        <v>0.85</v>
      </c>
      <c r="F151" s="25">
        <v>3.25</v>
      </c>
      <c r="G151" s="25">
        <v>2.98</v>
      </c>
      <c r="H151" s="25">
        <v>0.9</v>
      </c>
      <c r="I151" s="25">
        <v>1.1</v>
      </c>
      <c r="J151" s="26">
        <v>0.7</v>
      </c>
      <c r="K151" s="25"/>
      <c r="L151" s="25"/>
      <c r="M151" s="25">
        <v>1</v>
      </c>
      <c r="N151" s="25"/>
      <c r="O151" s="25"/>
      <c r="P151" s="25">
        <v>0.6</v>
      </c>
      <c r="Q151" s="25">
        <v>1.75</v>
      </c>
      <c r="R151" s="25"/>
      <c r="S151" s="25">
        <v>1</v>
      </c>
      <c r="T151" s="25"/>
      <c r="U151" s="25"/>
      <c r="V151" s="25"/>
      <c r="W151" s="25"/>
      <c r="X151" s="25"/>
      <c r="Y151" s="25">
        <v>1.15</v>
      </c>
      <c r="Z151" s="25"/>
      <c r="AA151" s="25"/>
      <c r="AB151" s="25">
        <v>0.78</v>
      </c>
      <c r="AC151" s="25"/>
      <c r="AD151" s="25"/>
      <c r="AE151" s="25"/>
      <c r="AF151" s="25"/>
      <c r="AG151" s="25"/>
      <c r="AH151" s="25">
        <v>1.4</v>
      </c>
      <c r="AI151" s="25">
        <v>1.5</v>
      </c>
      <c r="AJ151" s="25"/>
      <c r="AK151" s="25"/>
      <c r="AL151" s="25"/>
      <c r="AM151" s="25"/>
      <c r="AN151" s="25"/>
      <c r="AO151" s="25"/>
      <c r="AP151" s="25"/>
      <c r="AQ151" s="25"/>
      <c r="AR151" s="25">
        <v>1.25</v>
      </c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>
        <f t="shared" si="2"/>
        <v>24.169999999999995</v>
      </c>
    </row>
    <row r="152" spans="1:68" s="1" customFormat="1" ht="11.25">
      <c r="A152" s="24" t="s">
        <v>445</v>
      </c>
      <c r="B152" s="24" t="s">
        <v>446</v>
      </c>
      <c r="C152" s="25">
        <v>2.31</v>
      </c>
      <c r="D152" s="25">
        <v>0.88</v>
      </c>
      <c r="E152" s="25">
        <v>0.4</v>
      </c>
      <c r="F152" s="25">
        <v>1.5</v>
      </c>
      <c r="G152" s="25">
        <v>0.56</v>
      </c>
      <c r="H152" s="25">
        <v>0.81</v>
      </c>
      <c r="I152" s="25">
        <v>0.75</v>
      </c>
      <c r="J152" s="25"/>
      <c r="K152" s="25"/>
      <c r="L152" s="25"/>
      <c r="M152" s="25">
        <v>0.75</v>
      </c>
      <c r="N152" s="25">
        <v>0.13</v>
      </c>
      <c r="O152" s="25">
        <v>0.13</v>
      </c>
      <c r="P152" s="25">
        <v>1.1</v>
      </c>
      <c r="Q152" s="25">
        <v>0.5</v>
      </c>
      <c r="R152" s="25">
        <v>0.88</v>
      </c>
      <c r="S152" s="25">
        <v>1</v>
      </c>
      <c r="T152" s="25">
        <v>0.5</v>
      </c>
      <c r="U152" s="25">
        <v>0.5</v>
      </c>
      <c r="V152" s="25">
        <v>0.38</v>
      </c>
      <c r="W152" s="25">
        <v>0.5</v>
      </c>
      <c r="X152" s="25">
        <v>0.5</v>
      </c>
      <c r="Y152" s="25">
        <v>0.25</v>
      </c>
      <c r="Z152" s="25">
        <v>1.33</v>
      </c>
      <c r="AA152" s="25">
        <v>1</v>
      </c>
      <c r="AB152" s="25">
        <v>0.75</v>
      </c>
      <c r="AC152" s="25">
        <v>1</v>
      </c>
      <c r="AD152" s="25">
        <v>1</v>
      </c>
      <c r="AE152" s="25">
        <v>0.15</v>
      </c>
      <c r="AF152" s="25">
        <v>0.44</v>
      </c>
      <c r="AG152" s="25">
        <v>1</v>
      </c>
      <c r="AH152" s="25">
        <v>2</v>
      </c>
      <c r="AI152" s="25">
        <v>1</v>
      </c>
      <c r="AJ152" s="25"/>
      <c r="AK152" s="25">
        <v>0.5</v>
      </c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>
        <v>0.08</v>
      </c>
      <c r="BC152" s="25"/>
      <c r="BD152" s="25"/>
      <c r="BE152" s="25"/>
      <c r="BF152" s="25">
        <v>0.28</v>
      </c>
      <c r="BG152" s="25"/>
      <c r="BH152" s="25"/>
      <c r="BI152" s="25"/>
      <c r="BJ152" s="25"/>
      <c r="BK152" s="25"/>
      <c r="BL152" s="25"/>
      <c r="BM152" s="25"/>
      <c r="BN152" s="25"/>
      <c r="BO152" s="25"/>
      <c r="BP152" s="25">
        <f t="shared" si="2"/>
        <v>24.860000000000003</v>
      </c>
    </row>
    <row r="153" spans="1:68" s="1" customFormat="1" ht="11.25">
      <c r="A153" s="24" t="s">
        <v>447</v>
      </c>
      <c r="B153" s="24" t="s">
        <v>448</v>
      </c>
      <c r="C153" s="25"/>
      <c r="D153" s="25">
        <v>1.88</v>
      </c>
      <c r="E153" s="25">
        <v>1.5</v>
      </c>
      <c r="F153" s="25">
        <v>1.5</v>
      </c>
      <c r="G153" s="25">
        <v>0.78</v>
      </c>
      <c r="H153" s="25"/>
      <c r="I153" s="25"/>
      <c r="J153" s="25"/>
      <c r="K153" s="25"/>
      <c r="L153" s="25"/>
      <c r="M153" s="25">
        <v>0.75</v>
      </c>
      <c r="N153" s="25"/>
      <c r="O153" s="25"/>
      <c r="P153" s="25">
        <v>0.6</v>
      </c>
      <c r="Q153" s="25">
        <v>0.5</v>
      </c>
      <c r="R153" s="25"/>
      <c r="S153" s="25">
        <v>1</v>
      </c>
      <c r="T153" s="25">
        <v>1</v>
      </c>
      <c r="U153" s="25">
        <v>1</v>
      </c>
      <c r="V153" s="25"/>
      <c r="W153" s="25">
        <v>0.63</v>
      </c>
      <c r="X153" s="25">
        <v>0.13</v>
      </c>
      <c r="Y153" s="25">
        <v>0.38</v>
      </c>
      <c r="Z153" s="25"/>
      <c r="AA153" s="25"/>
      <c r="AB153" s="25">
        <v>0.31</v>
      </c>
      <c r="AC153" s="25"/>
      <c r="AD153" s="25"/>
      <c r="AE153" s="25">
        <v>0.4</v>
      </c>
      <c r="AF153" s="25"/>
      <c r="AG153" s="25"/>
      <c r="AH153" s="25">
        <v>1</v>
      </c>
      <c r="AI153" s="25">
        <v>1</v>
      </c>
      <c r="AJ153" s="25"/>
      <c r="AK153" s="25">
        <v>0.5</v>
      </c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>
        <v>0.1</v>
      </c>
      <c r="BG153" s="25"/>
      <c r="BH153" s="25"/>
      <c r="BI153" s="25"/>
      <c r="BJ153" s="25"/>
      <c r="BK153" s="25"/>
      <c r="BL153" s="25"/>
      <c r="BM153" s="25"/>
      <c r="BN153" s="25"/>
      <c r="BO153" s="25"/>
      <c r="BP153" s="25">
        <f t="shared" si="2"/>
        <v>14.960000000000003</v>
      </c>
    </row>
    <row r="154" spans="1:68" s="1" customFormat="1" ht="11.25">
      <c r="A154" s="24" t="s">
        <v>449</v>
      </c>
      <c r="B154" s="24" t="s">
        <v>450</v>
      </c>
      <c r="C154" s="25"/>
      <c r="D154" s="25">
        <v>1</v>
      </c>
      <c r="E154" s="25">
        <v>0.35</v>
      </c>
      <c r="F154" s="25">
        <v>0.85</v>
      </c>
      <c r="G154" s="25"/>
      <c r="H154" s="25">
        <v>1</v>
      </c>
      <c r="I154" s="25"/>
      <c r="J154" s="25"/>
      <c r="K154" s="25"/>
      <c r="L154" s="25"/>
      <c r="M154" s="25"/>
      <c r="N154" s="25">
        <v>0.13</v>
      </c>
      <c r="O154" s="25"/>
      <c r="P154" s="25">
        <v>0.3</v>
      </c>
      <c r="Q154" s="25"/>
      <c r="R154" s="25"/>
      <c r="S154" s="25"/>
      <c r="T154" s="25">
        <v>0.5</v>
      </c>
      <c r="U154" s="25">
        <v>1</v>
      </c>
      <c r="V154" s="25">
        <v>0.25</v>
      </c>
      <c r="W154" s="25"/>
      <c r="X154" s="25">
        <v>0.13</v>
      </c>
      <c r="Y154" s="25"/>
      <c r="Z154" s="25"/>
      <c r="AA154" s="25"/>
      <c r="AB154" s="25">
        <v>0.25</v>
      </c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>
        <v>0.03</v>
      </c>
      <c r="BG154" s="25"/>
      <c r="BH154" s="25"/>
      <c r="BI154" s="25"/>
      <c r="BJ154" s="25"/>
      <c r="BK154" s="25"/>
      <c r="BL154" s="25"/>
      <c r="BM154" s="25"/>
      <c r="BN154" s="25"/>
      <c r="BO154" s="25"/>
      <c r="BP154" s="25">
        <f t="shared" si="2"/>
        <v>5.79</v>
      </c>
    </row>
    <row r="155" spans="1:68" s="1" customFormat="1" ht="11.25">
      <c r="A155" s="24" t="s">
        <v>451</v>
      </c>
      <c r="B155" s="24" t="s">
        <v>452</v>
      </c>
      <c r="C155" s="25">
        <v>7.55</v>
      </c>
      <c r="D155" s="25">
        <v>17.83</v>
      </c>
      <c r="E155" s="25">
        <v>7.25</v>
      </c>
      <c r="F155" s="25">
        <v>4.95</v>
      </c>
      <c r="G155" s="25">
        <v>4.3</v>
      </c>
      <c r="H155" s="25">
        <v>4.46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>
        <v>2.1</v>
      </c>
      <c r="AA155" s="25"/>
      <c r="AB155" s="25"/>
      <c r="AC155" s="25">
        <v>4.54</v>
      </c>
      <c r="AD155" s="25">
        <v>1.75</v>
      </c>
      <c r="AE155" s="25"/>
      <c r="AF155" s="25"/>
      <c r="AG155" s="25"/>
      <c r="AH155" s="25">
        <v>2.1</v>
      </c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>
        <f aca="true" t="shared" si="3" ref="BP155:BP164">SUM(C155:BO155)</f>
        <v>56.83</v>
      </c>
    </row>
    <row r="156" spans="1:68" s="1" customFormat="1" ht="11.25">
      <c r="A156" s="24" t="s">
        <v>455</v>
      </c>
      <c r="B156" s="24" t="s">
        <v>456</v>
      </c>
      <c r="C156" s="25">
        <v>1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>
        <f t="shared" si="3"/>
        <v>1</v>
      </c>
    </row>
    <row r="157" spans="1:68" s="1" customFormat="1" ht="11.25">
      <c r="A157" s="24" t="s">
        <v>457</v>
      </c>
      <c r="B157" s="24" t="s">
        <v>458</v>
      </c>
      <c r="C157" s="25">
        <v>5</v>
      </c>
      <c r="D157" s="25">
        <v>1</v>
      </c>
      <c r="E157" s="25">
        <v>2</v>
      </c>
      <c r="F157" s="25">
        <v>4.5</v>
      </c>
      <c r="G157" s="25">
        <v>0.01</v>
      </c>
      <c r="H157" s="25">
        <v>1</v>
      </c>
      <c r="I157" s="25">
        <v>0.5</v>
      </c>
      <c r="J157" s="25"/>
      <c r="K157" s="25"/>
      <c r="L157" s="25"/>
      <c r="M157" s="25"/>
      <c r="N157" s="25">
        <v>0.5</v>
      </c>
      <c r="O157" s="25"/>
      <c r="P157" s="25">
        <v>1</v>
      </c>
      <c r="Q157" s="25">
        <v>1</v>
      </c>
      <c r="R157" s="25">
        <v>1.75</v>
      </c>
      <c r="S157" s="25">
        <v>2</v>
      </c>
      <c r="T157" s="25">
        <v>1</v>
      </c>
      <c r="U157" s="25">
        <v>1</v>
      </c>
      <c r="V157" s="25">
        <v>4.58</v>
      </c>
      <c r="W157" s="25">
        <v>1</v>
      </c>
      <c r="X157" s="25">
        <v>0.5</v>
      </c>
      <c r="Y157" s="25">
        <v>1.5</v>
      </c>
      <c r="Z157" s="25">
        <v>3.1</v>
      </c>
      <c r="AA157" s="25">
        <v>0.39</v>
      </c>
      <c r="AB157" s="25">
        <v>2</v>
      </c>
      <c r="AC157" s="25">
        <v>1.5</v>
      </c>
      <c r="AD157" s="25">
        <v>3</v>
      </c>
      <c r="AE157" s="25">
        <v>1</v>
      </c>
      <c r="AF157" s="25">
        <v>0.4</v>
      </c>
      <c r="AG157" s="25">
        <v>1</v>
      </c>
      <c r="AH157" s="25">
        <v>3</v>
      </c>
      <c r="AI157" s="25">
        <v>1</v>
      </c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>
        <v>0.05</v>
      </c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>
        <v>0.01</v>
      </c>
      <c r="BL157" s="25"/>
      <c r="BM157" s="25"/>
      <c r="BN157" s="25"/>
      <c r="BO157" s="25"/>
      <c r="BP157" s="25">
        <f t="shared" si="3"/>
        <v>46.28999999999999</v>
      </c>
    </row>
    <row r="158" spans="1:68" s="1" customFormat="1" ht="11.25">
      <c r="A158" s="24" t="s">
        <v>461</v>
      </c>
      <c r="B158" s="24" t="s">
        <v>462</v>
      </c>
      <c r="C158" s="25"/>
      <c r="D158" s="25">
        <v>1</v>
      </c>
      <c r="E158" s="25"/>
      <c r="F158" s="25">
        <v>0.5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>
        <f t="shared" si="3"/>
        <v>1.5</v>
      </c>
    </row>
    <row r="159" spans="1:68" s="1" customFormat="1" ht="11.25">
      <c r="A159" s="24" t="s">
        <v>463</v>
      </c>
      <c r="B159" s="24" t="s">
        <v>464</v>
      </c>
      <c r="C159" s="25">
        <v>1.43</v>
      </c>
      <c r="D159" s="25">
        <v>0.5</v>
      </c>
      <c r="E159" s="25">
        <v>4</v>
      </c>
      <c r="F159" s="25">
        <v>5.38</v>
      </c>
      <c r="G159" s="25">
        <v>2.38</v>
      </c>
      <c r="H159" s="25">
        <v>1.5</v>
      </c>
      <c r="I159" s="25">
        <v>5</v>
      </c>
      <c r="J159" s="26">
        <v>1</v>
      </c>
      <c r="K159" s="25"/>
      <c r="L159" s="25">
        <v>0.5</v>
      </c>
      <c r="M159" s="25"/>
      <c r="N159" s="25">
        <v>0.3</v>
      </c>
      <c r="O159" s="25"/>
      <c r="P159" s="25">
        <v>1</v>
      </c>
      <c r="Q159" s="25">
        <v>1.85</v>
      </c>
      <c r="R159" s="25">
        <v>2</v>
      </c>
      <c r="S159" s="25">
        <v>1.5</v>
      </c>
      <c r="T159" s="25">
        <v>1</v>
      </c>
      <c r="U159" s="25">
        <v>2</v>
      </c>
      <c r="V159" s="25"/>
      <c r="W159" s="25">
        <v>1</v>
      </c>
      <c r="X159" s="25"/>
      <c r="Y159" s="25"/>
      <c r="Z159" s="25">
        <v>2.44</v>
      </c>
      <c r="AA159" s="25">
        <v>1.4</v>
      </c>
      <c r="AB159" s="25">
        <v>1.5</v>
      </c>
      <c r="AC159" s="25">
        <v>2.25</v>
      </c>
      <c r="AD159" s="25">
        <v>1.5</v>
      </c>
      <c r="AE159" s="25">
        <v>0.83</v>
      </c>
      <c r="AF159" s="25">
        <v>0.5</v>
      </c>
      <c r="AG159" s="25">
        <v>0.5</v>
      </c>
      <c r="AH159" s="25">
        <v>0.75</v>
      </c>
      <c r="AI159" s="25">
        <v>2.48</v>
      </c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>
        <f t="shared" si="3"/>
        <v>46.489999999999995</v>
      </c>
    </row>
    <row r="160" spans="1:68" s="1" customFormat="1" ht="11.25">
      <c r="A160" s="24" t="s">
        <v>465</v>
      </c>
      <c r="B160" s="24" t="s">
        <v>466</v>
      </c>
      <c r="C160" s="25">
        <v>1.95</v>
      </c>
      <c r="D160" s="25">
        <v>4.9</v>
      </c>
      <c r="E160" s="25"/>
      <c r="F160" s="25">
        <v>2.5</v>
      </c>
      <c r="G160" s="25">
        <v>3</v>
      </c>
      <c r="H160" s="25">
        <v>2</v>
      </c>
      <c r="I160" s="25"/>
      <c r="J160" s="26">
        <v>1.5</v>
      </c>
      <c r="K160" s="25"/>
      <c r="L160" s="25">
        <v>6</v>
      </c>
      <c r="M160" s="25"/>
      <c r="N160" s="25">
        <v>0.5</v>
      </c>
      <c r="O160" s="25"/>
      <c r="P160" s="25"/>
      <c r="Q160" s="25"/>
      <c r="R160" s="25"/>
      <c r="S160" s="25"/>
      <c r="T160" s="25"/>
      <c r="U160" s="25"/>
      <c r="V160" s="25">
        <v>1</v>
      </c>
      <c r="W160" s="25">
        <v>1</v>
      </c>
      <c r="X160" s="25">
        <v>0.75</v>
      </c>
      <c r="Y160" s="25">
        <v>1</v>
      </c>
      <c r="Z160" s="25"/>
      <c r="AA160" s="25"/>
      <c r="AB160" s="25"/>
      <c r="AC160" s="25"/>
      <c r="AD160" s="25"/>
      <c r="AE160" s="25"/>
      <c r="AF160" s="25"/>
      <c r="AG160" s="25"/>
      <c r="AH160" s="25"/>
      <c r="AI160" s="25">
        <v>3</v>
      </c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>
        <v>0.2</v>
      </c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>
        <f t="shared" si="3"/>
        <v>29.3</v>
      </c>
    </row>
    <row r="161" spans="1:68" s="1" customFormat="1" ht="11.25">
      <c r="A161" s="24" t="s">
        <v>467</v>
      </c>
      <c r="B161" s="24" t="s">
        <v>468</v>
      </c>
      <c r="C161" s="25">
        <v>11</v>
      </c>
      <c r="D161" s="25">
        <v>13.34</v>
      </c>
      <c r="E161" s="25">
        <v>3.5</v>
      </c>
      <c r="F161" s="25">
        <v>6</v>
      </c>
      <c r="G161" s="25">
        <v>8.75</v>
      </c>
      <c r="H161" s="25">
        <v>5</v>
      </c>
      <c r="I161" s="25">
        <v>9</v>
      </c>
      <c r="J161" s="26">
        <v>2.1</v>
      </c>
      <c r="K161" s="25"/>
      <c r="L161" s="25">
        <v>5</v>
      </c>
      <c r="M161" s="25">
        <v>0.5</v>
      </c>
      <c r="N161" s="25">
        <v>0.75</v>
      </c>
      <c r="O161" s="25">
        <v>1</v>
      </c>
      <c r="P161" s="25">
        <v>1</v>
      </c>
      <c r="Q161" s="25">
        <v>8.4</v>
      </c>
      <c r="R161" s="25">
        <v>6.2</v>
      </c>
      <c r="S161" s="25">
        <v>3</v>
      </c>
      <c r="T161" s="25">
        <v>5.2</v>
      </c>
      <c r="U161" s="25">
        <v>4</v>
      </c>
      <c r="V161" s="25">
        <v>4.2</v>
      </c>
      <c r="W161" s="25">
        <v>1.5</v>
      </c>
      <c r="X161" s="25">
        <v>1</v>
      </c>
      <c r="Y161" s="25">
        <v>1</v>
      </c>
      <c r="Z161" s="25">
        <v>6.75</v>
      </c>
      <c r="AA161" s="25">
        <v>1.25</v>
      </c>
      <c r="AB161" s="25">
        <v>1.5</v>
      </c>
      <c r="AC161" s="25">
        <v>2</v>
      </c>
      <c r="AD161" s="25">
        <v>7.2</v>
      </c>
      <c r="AE161" s="25">
        <v>1.75</v>
      </c>
      <c r="AF161" s="25">
        <v>1.5</v>
      </c>
      <c r="AG161" s="25">
        <v>2</v>
      </c>
      <c r="AH161" s="25">
        <v>4</v>
      </c>
      <c r="AI161" s="25">
        <v>4</v>
      </c>
      <c r="AJ161" s="25">
        <v>1</v>
      </c>
      <c r="AK161" s="25">
        <v>1</v>
      </c>
      <c r="AL161" s="25">
        <v>0.5</v>
      </c>
      <c r="AM161" s="25"/>
      <c r="AN161" s="25"/>
      <c r="AO161" s="25"/>
      <c r="AP161" s="25"/>
      <c r="AQ161" s="25"/>
      <c r="AR161" s="25">
        <v>1</v>
      </c>
      <c r="AS161" s="25"/>
      <c r="AT161" s="25"/>
      <c r="AU161" s="25">
        <v>0.25</v>
      </c>
      <c r="AV161" s="25"/>
      <c r="AW161" s="25"/>
      <c r="AX161" s="25">
        <v>1</v>
      </c>
      <c r="AY161" s="25">
        <v>0.4</v>
      </c>
      <c r="AZ161" s="25">
        <v>0.19</v>
      </c>
      <c r="BA161" s="25">
        <v>0.38</v>
      </c>
      <c r="BB161" s="25">
        <v>1</v>
      </c>
      <c r="BC161" s="25">
        <v>0.13</v>
      </c>
      <c r="BD161" s="25"/>
      <c r="BE161" s="25"/>
      <c r="BF161" s="25">
        <v>1.25</v>
      </c>
      <c r="BG161" s="25">
        <v>1</v>
      </c>
      <c r="BH161" s="26">
        <v>2</v>
      </c>
      <c r="BI161" s="25">
        <v>0.25</v>
      </c>
      <c r="BJ161" s="25"/>
      <c r="BK161" s="25"/>
      <c r="BL161" s="25"/>
      <c r="BM161" s="25"/>
      <c r="BN161" s="25"/>
      <c r="BO161" s="25"/>
      <c r="BP161" s="25">
        <f t="shared" si="3"/>
        <v>144.74</v>
      </c>
    </row>
    <row r="162" spans="1:68" s="1" customFormat="1" ht="11.25">
      <c r="A162" s="24" t="s">
        <v>469</v>
      </c>
      <c r="B162" s="24" t="s">
        <v>470</v>
      </c>
      <c r="C162" s="25"/>
      <c r="D162" s="25">
        <v>1.63</v>
      </c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>
        <f t="shared" si="3"/>
        <v>1.63</v>
      </c>
    </row>
    <row r="163" spans="1:68" s="1" customFormat="1" ht="11.25">
      <c r="A163" s="24" t="s">
        <v>471</v>
      </c>
      <c r="B163" s="24" t="s">
        <v>472</v>
      </c>
      <c r="C163" s="25">
        <v>2</v>
      </c>
      <c r="D163" s="25">
        <v>0.8</v>
      </c>
      <c r="E163" s="25">
        <v>5</v>
      </c>
      <c r="F163" s="25">
        <v>5</v>
      </c>
      <c r="G163" s="25">
        <v>1.54</v>
      </c>
      <c r="H163" s="25">
        <v>3</v>
      </c>
      <c r="I163" s="25">
        <v>1.38</v>
      </c>
      <c r="J163" s="25"/>
      <c r="K163" s="25"/>
      <c r="L163" s="25"/>
      <c r="M163" s="25"/>
      <c r="N163" s="25">
        <v>0.45</v>
      </c>
      <c r="O163" s="25"/>
      <c r="P163" s="25">
        <v>2</v>
      </c>
      <c r="Q163" s="25">
        <v>2</v>
      </c>
      <c r="R163" s="25">
        <v>1</v>
      </c>
      <c r="S163" s="25">
        <v>2</v>
      </c>
      <c r="T163" s="25">
        <v>1</v>
      </c>
      <c r="U163" s="25">
        <v>1</v>
      </c>
      <c r="V163" s="25">
        <v>1</v>
      </c>
      <c r="W163" s="25">
        <v>1</v>
      </c>
      <c r="X163" s="25"/>
      <c r="Y163" s="25">
        <v>1.38</v>
      </c>
      <c r="Z163" s="25">
        <v>2</v>
      </c>
      <c r="AA163" s="25">
        <v>1</v>
      </c>
      <c r="AB163" s="25">
        <v>1.5</v>
      </c>
      <c r="AC163" s="25">
        <v>1.5</v>
      </c>
      <c r="AD163" s="25">
        <v>1</v>
      </c>
      <c r="AE163" s="25">
        <v>0.5</v>
      </c>
      <c r="AF163" s="25">
        <v>0.5</v>
      </c>
      <c r="AG163" s="25">
        <v>0.5</v>
      </c>
      <c r="AH163" s="25">
        <v>0.75</v>
      </c>
      <c r="AI163" s="25">
        <v>2</v>
      </c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6">
        <v>1</v>
      </c>
      <c r="BI163" s="25"/>
      <c r="BJ163" s="25"/>
      <c r="BK163" s="25"/>
      <c r="BL163" s="25"/>
      <c r="BM163" s="25"/>
      <c r="BN163" s="25"/>
      <c r="BO163" s="25"/>
      <c r="BP163" s="25">
        <f t="shared" si="3"/>
        <v>43.8</v>
      </c>
    </row>
    <row r="164" spans="1:68" s="1" customFormat="1" ht="11.25">
      <c r="A164" s="28"/>
      <c r="B164" s="29" t="s">
        <v>475</v>
      </c>
      <c r="C164" s="25">
        <f aca="true" t="shared" si="4" ref="C164:AH164">SUM(C3:C163)</f>
        <v>209.85000000000002</v>
      </c>
      <c r="D164" s="25">
        <f t="shared" si="4"/>
        <v>362.8799999999998</v>
      </c>
      <c r="E164" s="25">
        <f t="shared" si="4"/>
        <v>153.32999999999993</v>
      </c>
      <c r="F164" s="25">
        <f t="shared" si="4"/>
        <v>240.02999999999992</v>
      </c>
      <c r="G164" s="25">
        <f t="shared" si="4"/>
        <v>194.23999999999998</v>
      </c>
      <c r="H164" s="25">
        <f t="shared" si="4"/>
        <v>117.84</v>
      </c>
      <c r="I164" s="25">
        <f t="shared" si="4"/>
        <v>97.69</v>
      </c>
      <c r="J164" s="25">
        <f t="shared" si="4"/>
        <v>53.06999999999999</v>
      </c>
      <c r="K164" s="25">
        <f t="shared" si="4"/>
        <v>10.459999999999999</v>
      </c>
      <c r="L164" s="25">
        <f t="shared" si="4"/>
        <v>27.46</v>
      </c>
      <c r="M164" s="25">
        <f t="shared" si="4"/>
        <v>20.21</v>
      </c>
      <c r="N164" s="25">
        <f t="shared" si="4"/>
        <v>23.249999999999996</v>
      </c>
      <c r="O164" s="25">
        <f t="shared" si="4"/>
        <v>15.780000000000001</v>
      </c>
      <c r="P164" s="25">
        <f t="shared" si="4"/>
        <v>72.66999999999999</v>
      </c>
      <c r="Q164" s="25">
        <f t="shared" si="4"/>
        <v>67.9</v>
      </c>
      <c r="R164" s="25">
        <f t="shared" si="4"/>
        <v>71.15000000000002</v>
      </c>
      <c r="S164" s="25">
        <f t="shared" si="4"/>
        <v>82.67999999999998</v>
      </c>
      <c r="T164" s="25">
        <f t="shared" si="4"/>
        <v>71.06</v>
      </c>
      <c r="U164" s="25">
        <f t="shared" si="4"/>
        <v>70.82000000000002</v>
      </c>
      <c r="V164" s="25">
        <f t="shared" si="4"/>
        <v>46.57000000000001</v>
      </c>
      <c r="W164" s="25">
        <f t="shared" si="4"/>
        <v>35.44</v>
      </c>
      <c r="X164" s="25">
        <f t="shared" si="4"/>
        <v>26.199999999999996</v>
      </c>
      <c r="Y164" s="25">
        <f t="shared" si="4"/>
        <v>49.370000000000026</v>
      </c>
      <c r="Z164" s="25">
        <f t="shared" si="4"/>
        <v>85.54</v>
      </c>
      <c r="AA164" s="25">
        <f t="shared" si="4"/>
        <v>72.80000000000003</v>
      </c>
      <c r="AB164" s="25">
        <f t="shared" si="4"/>
        <v>71.28000000000003</v>
      </c>
      <c r="AC164" s="25">
        <f t="shared" si="4"/>
        <v>61.930000000000014</v>
      </c>
      <c r="AD164" s="25">
        <f t="shared" si="4"/>
        <v>86.40000000000002</v>
      </c>
      <c r="AE164" s="25">
        <f t="shared" si="4"/>
        <v>49.129999999999995</v>
      </c>
      <c r="AF164" s="25">
        <f t="shared" si="4"/>
        <v>37.23999999999999</v>
      </c>
      <c r="AG164" s="25">
        <f t="shared" si="4"/>
        <v>52.22</v>
      </c>
      <c r="AH164" s="25">
        <f t="shared" si="4"/>
        <v>99.09999999999998</v>
      </c>
      <c r="AI164" s="25">
        <f aca="true" t="shared" si="5" ref="AI164:BN164">SUM(AI3:AI163)</f>
        <v>103.38000000000005</v>
      </c>
      <c r="AJ164" s="25">
        <f t="shared" si="5"/>
        <v>2.6</v>
      </c>
      <c r="AK164" s="25">
        <f t="shared" si="5"/>
        <v>25.700000000000003</v>
      </c>
      <c r="AL164" s="25">
        <f t="shared" si="5"/>
        <v>8.4</v>
      </c>
      <c r="AM164" s="25">
        <f t="shared" si="5"/>
        <v>1.2</v>
      </c>
      <c r="AN164" s="25">
        <f t="shared" si="5"/>
        <v>4.13</v>
      </c>
      <c r="AO164" s="25">
        <f t="shared" si="5"/>
        <v>12.719999999999999</v>
      </c>
      <c r="AP164" s="25">
        <f t="shared" si="5"/>
        <v>2</v>
      </c>
      <c r="AQ164" s="25">
        <f t="shared" si="5"/>
        <v>2.5</v>
      </c>
      <c r="AR164" s="25">
        <f t="shared" si="5"/>
        <v>24.15</v>
      </c>
      <c r="AS164" s="25">
        <f t="shared" si="5"/>
        <v>6.309999999999999</v>
      </c>
      <c r="AT164" s="25">
        <f t="shared" si="5"/>
        <v>4.2</v>
      </c>
      <c r="AU164" s="25">
        <f t="shared" si="5"/>
        <v>9.57</v>
      </c>
      <c r="AV164" s="25">
        <f t="shared" si="5"/>
        <v>3.5</v>
      </c>
      <c r="AW164" s="25">
        <f t="shared" si="5"/>
        <v>3.5300000000000002</v>
      </c>
      <c r="AX164" s="25">
        <f t="shared" si="5"/>
        <v>30.630000000000003</v>
      </c>
      <c r="AY164" s="25">
        <f t="shared" si="5"/>
        <v>4.400000000000001</v>
      </c>
      <c r="AZ164" s="25">
        <f t="shared" si="5"/>
        <v>5.670000000000001</v>
      </c>
      <c r="BA164" s="25">
        <f t="shared" si="5"/>
        <v>8.800000000000002</v>
      </c>
      <c r="BB164" s="25">
        <f t="shared" si="5"/>
        <v>19.31</v>
      </c>
      <c r="BC164" s="25">
        <f t="shared" si="5"/>
        <v>6.12</v>
      </c>
      <c r="BD164" s="25">
        <f t="shared" si="5"/>
        <v>0.4</v>
      </c>
      <c r="BE164" s="25">
        <f t="shared" si="5"/>
        <v>18.53</v>
      </c>
      <c r="BF164" s="25">
        <f t="shared" si="5"/>
        <v>10.089999999999998</v>
      </c>
      <c r="BG164" s="25">
        <f t="shared" si="5"/>
        <v>10.83</v>
      </c>
      <c r="BH164" s="25">
        <f t="shared" si="5"/>
        <v>28.600000000000005</v>
      </c>
      <c r="BI164" s="25">
        <f t="shared" si="5"/>
        <v>7.6499999999999995</v>
      </c>
      <c r="BJ164" s="25">
        <f t="shared" si="5"/>
        <v>19.25</v>
      </c>
      <c r="BK164" s="25">
        <f t="shared" si="5"/>
        <v>8.06</v>
      </c>
      <c r="BL164" s="25">
        <f t="shared" si="5"/>
        <v>3</v>
      </c>
      <c r="BM164" s="25">
        <f t="shared" si="5"/>
        <v>1</v>
      </c>
      <c r="BN164" s="25">
        <f t="shared" si="5"/>
        <v>1</v>
      </c>
      <c r="BO164" s="25"/>
      <c r="BP164" s="25">
        <f t="shared" si="3"/>
        <v>3132.82</v>
      </c>
    </row>
  </sheetData>
  <sheetProtection/>
  <autoFilter ref="A2:BP164"/>
  <mergeCells count="2">
    <mergeCell ref="B1:B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P46"/>
  <sheetViews>
    <sheetView zoomScalePageLayoutView="0" workbookViewId="0" topLeftCell="A1">
      <pane xSplit="2" ySplit="2" topLeftCell="BE27" activePane="bottomRight" state="frozen"/>
      <selection pane="topLeft" activeCell="A218" sqref="A218:IV30069"/>
      <selection pane="topRight" activeCell="A218" sqref="A218:IV30069"/>
      <selection pane="bottomLeft" activeCell="A218" sqref="A218:IV30069"/>
      <selection pane="bottomRight" activeCell="B63" sqref="B63"/>
    </sheetView>
  </sheetViews>
  <sheetFormatPr defaultColWidth="9.140625" defaultRowHeight="15"/>
  <cols>
    <col min="1" max="1" width="9.140625" style="6" customWidth="1"/>
    <col min="2" max="2" width="46.7109375" style="6" bestFit="1" customWidth="1"/>
    <col min="3" max="3" width="10.7109375" style="4" customWidth="1"/>
    <col min="4" max="4" width="11.57421875" style="4" customWidth="1"/>
    <col min="5" max="5" width="9.140625" style="4" customWidth="1"/>
    <col min="6" max="6" width="11.8515625" style="4" customWidth="1"/>
    <col min="7" max="9" width="9.140625" style="5" customWidth="1"/>
    <col min="10" max="11" width="9.421875" style="5" customWidth="1"/>
    <col min="12" max="13" width="9.140625" style="5" customWidth="1"/>
    <col min="14" max="14" width="9.8515625" style="5" customWidth="1"/>
    <col min="15" max="17" width="9.140625" style="5" customWidth="1"/>
    <col min="18" max="18" width="10.28125" style="5" customWidth="1"/>
    <col min="19" max="19" width="11.8515625" style="5" customWidth="1"/>
    <col min="20" max="28" width="9.140625" style="5" customWidth="1"/>
    <col min="29" max="29" width="9.8515625" style="5" customWidth="1"/>
    <col min="30" max="31" width="9.140625" style="5" customWidth="1"/>
    <col min="32" max="32" width="9.7109375" style="5" customWidth="1"/>
    <col min="33" max="35" width="9.140625" style="5" customWidth="1"/>
    <col min="36" max="36" width="9.8515625" style="5" customWidth="1"/>
    <col min="37" max="37" width="9.140625" style="5" customWidth="1"/>
    <col min="38" max="38" width="10.140625" style="5" customWidth="1"/>
    <col min="39" max="39" width="9.140625" style="5" customWidth="1"/>
    <col min="40" max="40" width="10.421875" style="5" customWidth="1"/>
    <col min="41" max="41" width="11.28125" style="5" customWidth="1"/>
    <col min="42" max="42" width="9.7109375" style="5" customWidth="1"/>
    <col min="43" max="43" width="9.140625" style="5" customWidth="1"/>
    <col min="44" max="44" width="11.57421875" style="5" customWidth="1"/>
    <col min="45" max="45" width="11.7109375" style="5" customWidth="1"/>
    <col min="46" max="47" width="9.140625" style="5" customWidth="1"/>
    <col min="48" max="48" width="9.57421875" style="5" customWidth="1"/>
    <col min="49" max="54" width="9.140625" style="5" customWidth="1"/>
    <col min="55" max="55" width="9.57421875" style="5" customWidth="1"/>
    <col min="56" max="62" width="9.140625" style="5" customWidth="1"/>
    <col min="63" max="63" width="12.7109375" style="5" customWidth="1"/>
    <col min="64" max="16384" width="9.140625" style="5" customWidth="1"/>
  </cols>
  <sheetData>
    <row r="1" spans="1:68" s="2" customFormat="1" ht="87" customHeight="1">
      <c r="A1" s="32" t="s">
        <v>66</v>
      </c>
      <c r="B1" s="32" t="s">
        <v>67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19</v>
      </c>
      <c r="W1" s="12" t="s">
        <v>20</v>
      </c>
      <c r="X1" s="12" t="s">
        <v>21</v>
      </c>
      <c r="Y1" s="12" t="s">
        <v>22</v>
      </c>
      <c r="Z1" s="12" t="s">
        <v>23</v>
      </c>
      <c r="AA1" s="12" t="s">
        <v>24</v>
      </c>
      <c r="AB1" s="12" t="s">
        <v>25</v>
      </c>
      <c r="AC1" s="12" t="s">
        <v>26</v>
      </c>
      <c r="AD1" s="12" t="s">
        <v>27</v>
      </c>
      <c r="AE1" s="12" t="s">
        <v>28</v>
      </c>
      <c r="AF1" s="12" t="s">
        <v>29</v>
      </c>
      <c r="AG1" s="12" t="s">
        <v>30</v>
      </c>
      <c r="AH1" s="12" t="s">
        <v>31</v>
      </c>
      <c r="AI1" s="12" t="s">
        <v>32</v>
      </c>
      <c r="AJ1" s="12" t="s">
        <v>33</v>
      </c>
      <c r="AK1" s="12" t="s">
        <v>34</v>
      </c>
      <c r="AL1" s="12" t="s">
        <v>35</v>
      </c>
      <c r="AM1" s="12" t="s">
        <v>36</v>
      </c>
      <c r="AN1" s="12" t="s">
        <v>37</v>
      </c>
      <c r="AO1" s="12" t="s">
        <v>38</v>
      </c>
      <c r="AP1" s="12" t="s">
        <v>39</v>
      </c>
      <c r="AQ1" s="12" t="s">
        <v>40</v>
      </c>
      <c r="AR1" s="12" t="s">
        <v>41</v>
      </c>
      <c r="AS1" s="12" t="s">
        <v>42</v>
      </c>
      <c r="AT1" s="12" t="s">
        <v>43</v>
      </c>
      <c r="AU1" s="12" t="s">
        <v>44</v>
      </c>
      <c r="AV1" s="12" t="s">
        <v>45</v>
      </c>
      <c r="AW1" s="12" t="s">
        <v>46</v>
      </c>
      <c r="AX1" s="12" t="s">
        <v>47</v>
      </c>
      <c r="AY1" s="12" t="s">
        <v>48</v>
      </c>
      <c r="AZ1" s="12" t="s">
        <v>49</v>
      </c>
      <c r="BA1" s="12" t="s">
        <v>50</v>
      </c>
      <c r="BB1" s="12" t="s">
        <v>51</v>
      </c>
      <c r="BC1" s="12" t="s">
        <v>52</v>
      </c>
      <c r="BD1" s="12" t="s">
        <v>53</v>
      </c>
      <c r="BE1" s="12" t="s">
        <v>54</v>
      </c>
      <c r="BF1" s="12" t="s">
        <v>55</v>
      </c>
      <c r="BG1" s="12" t="s">
        <v>56</v>
      </c>
      <c r="BH1" s="12" t="s">
        <v>57</v>
      </c>
      <c r="BI1" s="12" t="s">
        <v>58</v>
      </c>
      <c r="BJ1" s="12" t="s">
        <v>59</v>
      </c>
      <c r="BK1" s="12" t="s">
        <v>60</v>
      </c>
      <c r="BL1" s="12" t="s">
        <v>61</v>
      </c>
      <c r="BM1" s="12" t="s">
        <v>62</v>
      </c>
      <c r="BN1" s="13" t="s">
        <v>63</v>
      </c>
      <c r="BO1" s="13" t="s">
        <v>64</v>
      </c>
      <c r="BP1" s="14" t="s">
        <v>473</v>
      </c>
    </row>
    <row r="2" spans="1:68" s="3" customFormat="1" ht="18" customHeight="1">
      <c r="A2" s="33"/>
      <c r="B2" s="33"/>
      <c r="C2" s="14" t="s">
        <v>474</v>
      </c>
      <c r="D2" s="14" t="s">
        <v>474</v>
      </c>
      <c r="E2" s="14" t="s">
        <v>474</v>
      </c>
      <c r="F2" s="14" t="s">
        <v>474</v>
      </c>
      <c r="G2" s="14" t="s">
        <v>474</v>
      </c>
      <c r="H2" s="14" t="s">
        <v>474</v>
      </c>
      <c r="I2" s="14" t="s">
        <v>474</v>
      </c>
      <c r="J2" s="14" t="s">
        <v>474</v>
      </c>
      <c r="K2" s="14" t="s">
        <v>474</v>
      </c>
      <c r="L2" s="14" t="s">
        <v>474</v>
      </c>
      <c r="M2" s="14" t="s">
        <v>474</v>
      </c>
      <c r="N2" s="14" t="s">
        <v>474</v>
      </c>
      <c r="O2" s="14" t="s">
        <v>474</v>
      </c>
      <c r="P2" s="14" t="s">
        <v>474</v>
      </c>
      <c r="Q2" s="14" t="s">
        <v>474</v>
      </c>
      <c r="R2" s="14" t="s">
        <v>474</v>
      </c>
      <c r="S2" s="14" t="s">
        <v>474</v>
      </c>
      <c r="T2" s="14" t="s">
        <v>474</v>
      </c>
      <c r="U2" s="14" t="s">
        <v>474</v>
      </c>
      <c r="V2" s="14" t="s">
        <v>474</v>
      </c>
      <c r="W2" s="14" t="s">
        <v>474</v>
      </c>
      <c r="X2" s="14" t="s">
        <v>474</v>
      </c>
      <c r="Y2" s="14" t="s">
        <v>474</v>
      </c>
      <c r="Z2" s="14" t="s">
        <v>474</v>
      </c>
      <c r="AA2" s="14" t="s">
        <v>474</v>
      </c>
      <c r="AB2" s="14" t="s">
        <v>474</v>
      </c>
      <c r="AC2" s="14" t="s">
        <v>474</v>
      </c>
      <c r="AD2" s="14" t="s">
        <v>474</v>
      </c>
      <c r="AE2" s="14" t="s">
        <v>474</v>
      </c>
      <c r="AF2" s="14" t="s">
        <v>474</v>
      </c>
      <c r="AG2" s="14" t="s">
        <v>474</v>
      </c>
      <c r="AH2" s="14" t="s">
        <v>474</v>
      </c>
      <c r="AI2" s="14" t="s">
        <v>474</v>
      </c>
      <c r="AJ2" s="14" t="s">
        <v>474</v>
      </c>
      <c r="AK2" s="14" t="s">
        <v>474</v>
      </c>
      <c r="AL2" s="14" t="s">
        <v>474</v>
      </c>
      <c r="AM2" s="14" t="s">
        <v>474</v>
      </c>
      <c r="AN2" s="14" t="s">
        <v>474</v>
      </c>
      <c r="AO2" s="14" t="s">
        <v>474</v>
      </c>
      <c r="AP2" s="14" t="s">
        <v>474</v>
      </c>
      <c r="AQ2" s="14" t="s">
        <v>474</v>
      </c>
      <c r="AR2" s="14" t="s">
        <v>474</v>
      </c>
      <c r="AS2" s="14" t="s">
        <v>474</v>
      </c>
      <c r="AT2" s="14" t="s">
        <v>474</v>
      </c>
      <c r="AU2" s="14" t="s">
        <v>474</v>
      </c>
      <c r="AV2" s="14" t="s">
        <v>474</v>
      </c>
      <c r="AW2" s="14" t="s">
        <v>474</v>
      </c>
      <c r="AX2" s="14" t="s">
        <v>474</v>
      </c>
      <c r="AY2" s="14" t="s">
        <v>474</v>
      </c>
      <c r="AZ2" s="14" t="s">
        <v>474</v>
      </c>
      <c r="BA2" s="14" t="s">
        <v>474</v>
      </c>
      <c r="BB2" s="14" t="s">
        <v>474</v>
      </c>
      <c r="BC2" s="14" t="s">
        <v>474</v>
      </c>
      <c r="BD2" s="14" t="s">
        <v>474</v>
      </c>
      <c r="BE2" s="14" t="s">
        <v>474</v>
      </c>
      <c r="BF2" s="14" t="s">
        <v>474</v>
      </c>
      <c r="BG2" s="14" t="s">
        <v>474</v>
      </c>
      <c r="BH2" s="14" t="s">
        <v>474</v>
      </c>
      <c r="BI2" s="14" t="s">
        <v>474</v>
      </c>
      <c r="BJ2" s="14" t="s">
        <v>474</v>
      </c>
      <c r="BK2" s="14" t="s">
        <v>474</v>
      </c>
      <c r="BL2" s="14" t="s">
        <v>474</v>
      </c>
      <c r="BM2" s="14" t="s">
        <v>474</v>
      </c>
      <c r="BN2" s="14" t="s">
        <v>474</v>
      </c>
      <c r="BO2" s="14" t="s">
        <v>474</v>
      </c>
      <c r="BP2" s="15"/>
    </row>
    <row r="3" spans="1:68" ht="11.25">
      <c r="A3" s="16" t="s">
        <v>75</v>
      </c>
      <c r="B3" s="16" t="s">
        <v>76</v>
      </c>
      <c r="C3" s="17"/>
      <c r="D3" s="17">
        <v>2</v>
      </c>
      <c r="E3" s="17"/>
      <c r="F3" s="17"/>
      <c r="G3" s="17"/>
      <c r="H3" s="17"/>
      <c r="I3" s="17"/>
      <c r="J3" s="17"/>
      <c r="K3" s="17"/>
      <c r="L3" s="17"/>
      <c r="M3" s="17">
        <v>2</v>
      </c>
      <c r="N3" s="17">
        <v>1</v>
      </c>
      <c r="O3" s="17">
        <v>2</v>
      </c>
      <c r="P3" s="17">
        <v>8</v>
      </c>
      <c r="Q3" s="17">
        <v>5</v>
      </c>
      <c r="R3" s="17"/>
      <c r="S3" s="17"/>
      <c r="T3" s="17"/>
      <c r="U3" s="17"/>
      <c r="V3" s="17">
        <v>5</v>
      </c>
      <c r="W3" s="17">
        <v>7</v>
      </c>
      <c r="X3" s="17">
        <v>5</v>
      </c>
      <c r="Y3" s="17">
        <v>4</v>
      </c>
      <c r="Z3" s="17"/>
      <c r="AA3" s="17">
        <v>3</v>
      </c>
      <c r="AB3" s="17">
        <v>1</v>
      </c>
      <c r="AC3" s="17">
        <v>5</v>
      </c>
      <c r="AD3" s="17">
        <v>6</v>
      </c>
      <c r="AE3" s="17">
        <v>4</v>
      </c>
      <c r="AF3" s="17"/>
      <c r="AG3" s="17">
        <v>5</v>
      </c>
      <c r="AH3" s="17">
        <v>10</v>
      </c>
      <c r="AI3" s="17"/>
      <c r="AJ3" s="17"/>
      <c r="AK3" s="17">
        <v>4</v>
      </c>
      <c r="AL3" s="17"/>
      <c r="AM3" s="17"/>
      <c r="AN3" s="17"/>
      <c r="AO3" s="17"/>
      <c r="AP3" s="17"/>
      <c r="AQ3" s="17"/>
      <c r="AR3" s="17"/>
      <c r="AS3" s="17"/>
      <c r="AT3" s="17"/>
      <c r="AU3" s="17">
        <v>1</v>
      </c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8">
        <f aca="true" t="shared" si="0" ref="BP3:BP18">SUM(C3:BO3)</f>
        <v>80</v>
      </c>
    </row>
    <row r="4" spans="1:68" ht="11.25">
      <c r="A4" s="16" t="s">
        <v>83</v>
      </c>
      <c r="B4" s="16" t="s">
        <v>84</v>
      </c>
      <c r="C4" s="17"/>
      <c r="D4" s="17"/>
      <c r="E4" s="17">
        <v>3</v>
      </c>
      <c r="F4" s="17">
        <v>3</v>
      </c>
      <c r="G4" s="17">
        <v>2</v>
      </c>
      <c r="H4" s="17">
        <v>5</v>
      </c>
      <c r="I4" s="17"/>
      <c r="J4" s="17"/>
      <c r="K4" s="17"/>
      <c r="L4" s="17"/>
      <c r="M4" s="17"/>
      <c r="N4" s="17"/>
      <c r="O4" s="17"/>
      <c r="P4" s="17"/>
      <c r="Q4" s="17">
        <v>2</v>
      </c>
      <c r="R4" s="17"/>
      <c r="S4" s="17">
        <v>2</v>
      </c>
      <c r="T4" s="17"/>
      <c r="U4" s="17">
        <v>10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>
        <v>8</v>
      </c>
      <c r="AS4" s="17"/>
      <c r="AT4" s="17"/>
      <c r="AU4" s="17">
        <v>1</v>
      </c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>
        <v>3</v>
      </c>
      <c r="BG4" s="17"/>
      <c r="BH4" s="17"/>
      <c r="BI4" s="17"/>
      <c r="BJ4" s="17"/>
      <c r="BK4" s="17"/>
      <c r="BL4" s="17"/>
      <c r="BM4" s="17"/>
      <c r="BN4" s="17"/>
      <c r="BO4" s="17"/>
      <c r="BP4" s="18">
        <f t="shared" si="0"/>
        <v>39</v>
      </c>
    </row>
    <row r="5" spans="1:68" ht="11.25">
      <c r="A5" s="16" t="s">
        <v>99</v>
      </c>
      <c r="B5" s="16" t="s">
        <v>100</v>
      </c>
      <c r="C5" s="17">
        <v>8</v>
      </c>
      <c r="D5" s="17">
        <v>5</v>
      </c>
      <c r="E5" s="17">
        <v>2</v>
      </c>
      <c r="F5" s="17">
        <v>5</v>
      </c>
      <c r="G5" s="17"/>
      <c r="H5" s="17"/>
      <c r="I5" s="17"/>
      <c r="J5" s="17"/>
      <c r="K5" s="17"/>
      <c r="L5" s="17"/>
      <c r="M5" s="17"/>
      <c r="N5" s="17"/>
      <c r="O5" s="17"/>
      <c r="P5" s="17">
        <v>4</v>
      </c>
      <c r="Q5" s="17"/>
      <c r="R5" s="17">
        <v>2</v>
      </c>
      <c r="S5" s="17">
        <v>2</v>
      </c>
      <c r="T5" s="17"/>
      <c r="U5" s="17">
        <v>6</v>
      </c>
      <c r="V5" s="17"/>
      <c r="W5" s="17"/>
      <c r="X5" s="17"/>
      <c r="Y5" s="17">
        <v>1</v>
      </c>
      <c r="Z5" s="17"/>
      <c r="AA5" s="17"/>
      <c r="AB5" s="17">
        <v>2</v>
      </c>
      <c r="AC5" s="17"/>
      <c r="AD5" s="17"/>
      <c r="AE5" s="17"/>
      <c r="AF5" s="17"/>
      <c r="AG5" s="17"/>
      <c r="AH5" s="17">
        <v>4</v>
      </c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>
        <v>3</v>
      </c>
      <c r="BG5" s="17">
        <v>6</v>
      </c>
      <c r="BH5" s="17"/>
      <c r="BI5" s="17"/>
      <c r="BJ5" s="17"/>
      <c r="BK5" s="17"/>
      <c r="BL5" s="17"/>
      <c r="BM5" s="17"/>
      <c r="BN5" s="17"/>
      <c r="BO5" s="17"/>
      <c r="BP5" s="18">
        <f t="shared" si="0"/>
        <v>50</v>
      </c>
    </row>
    <row r="6" spans="1:68" ht="11.25">
      <c r="A6" s="16" t="s">
        <v>107</v>
      </c>
      <c r="B6" s="16" t="s">
        <v>108</v>
      </c>
      <c r="C6" s="17">
        <v>4</v>
      </c>
      <c r="D6" s="17">
        <v>5</v>
      </c>
      <c r="E6" s="17">
        <v>5</v>
      </c>
      <c r="F6" s="17">
        <v>7</v>
      </c>
      <c r="G6" s="17">
        <v>2</v>
      </c>
      <c r="H6" s="17">
        <v>5</v>
      </c>
      <c r="I6" s="17">
        <v>2</v>
      </c>
      <c r="J6" s="17"/>
      <c r="K6" s="17"/>
      <c r="L6" s="17"/>
      <c r="M6" s="17"/>
      <c r="N6" s="17"/>
      <c r="O6" s="17"/>
      <c r="P6" s="17">
        <v>4</v>
      </c>
      <c r="Q6" s="17">
        <v>2</v>
      </c>
      <c r="R6" s="17">
        <v>2</v>
      </c>
      <c r="S6" s="17">
        <v>2</v>
      </c>
      <c r="T6" s="17"/>
      <c r="U6" s="17">
        <v>10</v>
      </c>
      <c r="V6" s="17">
        <v>2</v>
      </c>
      <c r="W6" s="17"/>
      <c r="X6" s="17"/>
      <c r="Y6" s="17"/>
      <c r="Z6" s="17"/>
      <c r="AA6" s="17"/>
      <c r="AB6" s="17"/>
      <c r="AC6" s="17"/>
      <c r="AD6" s="17"/>
      <c r="AE6" s="17">
        <v>1</v>
      </c>
      <c r="AF6" s="17">
        <v>1</v>
      </c>
      <c r="AG6" s="17"/>
      <c r="AH6" s="17"/>
      <c r="AI6" s="17">
        <v>3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>
        <v>3</v>
      </c>
      <c r="BG6" s="17"/>
      <c r="BH6" s="17"/>
      <c r="BI6" s="17"/>
      <c r="BJ6" s="17"/>
      <c r="BK6" s="17"/>
      <c r="BL6" s="17"/>
      <c r="BM6" s="17"/>
      <c r="BN6" s="17"/>
      <c r="BO6" s="17"/>
      <c r="BP6" s="18">
        <f t="shared" si="0"/>
        <v>60</v>
      </c>
    </row>
    <row r="7" spans="1:68" ht="11.25">
      <c r="A7" s="16" t="s">
        <v>113</v>
      </c>
      <c r="B7" s="16" t="s">
        <v>114</v>
      </c>
      <c r="C7" s="17">
        <v>1</v>
      </c>
      <c r="D7" s="17">
        <v>6</v>
      </c>
      <c r="E7" s="17">
        <v>3</v>
      </c>
      <c r="F7" s="17">
        <v>5</v>
      </c>
      <c r="G7" s="17">
        <v>2</v>
      </c>
      <c r="H7" s="17">
        <v>2</v>
      </c>
      <c r="I7" s="17">
        <v>4</v>
      </c>
      <c r="J7" s="17"/>
      <c r="K7" s="17"/>
      <c r="L7" s="17"/>
      <c r="M7" s="17"/>
      <c r="N7" s="17">
        <v>1</v>
      </c>
      <c r="O7" s="17"/>
      <c r="P7" s="17"/>
      <c r="Q7" s="17">
        <v>2</v>
      </c>
      <c r="R7" s="17"/>
      <c r="S7" s="17"/>
      <c r="T7" s="17"/>
      <c r="U7" s="17">
        <v>5</v>
      </c>
      <c r="V7" s="17"/>
      <c r="W7" s="17"/>
      <c r="X7" s="17"/>
      <c r="Y7" s="17"/>
      <c r="Z7" s="17">
        <v>2</v>
      </c>
      <c r="AA7" s="17"/>
      <c r="AB7" s="17"/>
      <c r="AC7" s="17"/>
      <c r="AD7" s="17"/>
      <c r="AE7" s="17"/>
      <c r="AF7" s="17">
        <v>1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8">
        <f t="shared" si="0"/>
        <v>34</v>
      </c>
    </row>
    <row r="8" spans="1:68" ht="11.25">
      <c r="A8" s="16" t="s">
        <v>117</v>
      </c>
      <c r="B8" s="16" t="s">
        <v>118</v>
      </c>
      <c r="C8" s="17">
        <v>6</v>
      </c>
      <c r="D8" s="17">
        <v>16</v>
      </c>
      <c r="E8" s="17">
        <v>8</v>
      </c>
      <c r="F8" s="17">
        <v>7</v>
      </c>
      <c r="G8" s="17">
        <v>5</v>
      </c>
      <c r="H8" s="17">
        <v>6</v>
      </c>
      <c r="I8" s="17">
        <v>7</v>
      </c>
      <c r="J8" s="17"/>
      <c r="K8" s="17"/>
      <c r="L8" s="17"/>
      <c r="M8" s="17"/>
      <c r="N8" s="17"/>
      <c r="O8" s="17"/>
      <c r="P8" s="17">
        <v>2</v>
      </c>
      <c r="Q8" s="17">
        <v>2</v>
      </c>
      <c r="R8" s="17">
        <v>2</v>
      </c>
      <c r="S8" s="17">
        <v>2</v>
      </c>
      <c r="T8" s="17"/>
      <c r="U8" s="17">
        <v>6</v>
      </c>
      <c r="V8" s="17"/>
      <c r="W8" s="17"/>
      <c r="X8" s="17"/>
      <c r="Y8" s="17"/>
      <c r="Z8" s="17">
        <v>4</v>
      </c>
      <c r="AA8" s="17">
        <v>7</v>
      </c>
      <c r="AB8" s="17"/>
      <c r="AC8" s="17">
        <v>5</v>
      </c>
      <c r="AD8" s="17">
        <v>2</v>
      </c>
      <c r="AE8" s="17">
        <v>1</v>
      </c>
      <c r="AF8" s="17">
        <v>2</v>
      </c>
      <c r="AG8" s="17"/>
      <c r="AH8" s="17">
        <v>2</v>
      </c>
      <c r="AI8" s="17">
        <v>2</v>
      </c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>
        <f t="shared" si="0"/>
        <v>94</v>
      </c>
    </row>
    <row r="9" spans="1:68" ht="11.25">
      <c r="A9" s="16" t="s">
        <v>121</v>
      </c>
      <c r="B9" s="16" t="s">
        <v>122</v>
      </c>
      <c r="C9" s="17">
        <v>3</v>
      </c>
      <c r="D9" s="17"/>
      <c r="E9" s="17"/>
      <c r="F9" s="17"/>
      <c r="G9" s="17">
        <v>6</v>
      </c>
      <c r="H9" s="17">
        <v>5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8">
        <f t="shared" si="0"/>
        <v>14</v>
      </c>
    </row>
    <row r="10" spans="1:68" ht="11.25">
      <c r="A10" s="16" t="s">
        <v>127</v>
      </c>
      <c r="B10" s="16" t="s">
        <v>128</v>
      </c>
      <c r="C10" s="17"/>
      <c r="D10" s="17">
        <v>10</v>
      </c>
      <c r="E10" s="17">
        <v>3</v>
      </c>
      <c r="F10" s="17">
        <v>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>
        <v>5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8">
        <f t="shared" si="0"/>
        <v>21</v>
      </c>
    </row>
    <row r="11" spans="1:68" ht="11.25">
      <c r="A11" s="16" t="s">
        <v>133</v>
      </c>
      <c r="B11" s="16" t="s">
        <v>134</v>
      </c>
      <c r="C11" s="17">
        <v>4</v>
      </c>
      <c r="D11" s="17">
        <v>7</v>
      </c>
      <c r="E11" s="17">
        <v>5</v>
      </c>
      <c r="F11" s="17">
        <v>10</v>
      </c>
      <c r="G11" s="17">
        <v>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>
        <v>5</v>
      </c>
      <c r="AA11" s="17"/>
      <c r="AB11" s="17"/>
      <c r="AC11" s="17"/>
      <c r="AD11" s="17"/>
      <c r="AE11" s="17"/>
      <c r="AF11" s="17"/>
      <c r="AG11" s="17"/>
      <c r="AH11" s="17"/>
      <c r="AI11" s="17">
        <v>1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8">
        <f t="shared" si="0"/>
        <v>38</v>
      </c>
    </row>
    <row r="12" spans="1:68" ht="11.25">
      <c r="A12" s="16" t="s">
        <v>137</v>
      </c>
      <c r="B12" s="16" t="s">
        <v>138</v>
      </c>
      <c r="C12" s="17">
        <v>4</v>
      </c>
      <c r="D12" s="17"/>
      <c r="E12" s="17"/>
      <c r="F12" s="17"/>
      <c r="G12" s="17">
        <v>6</v>
      </c>
      <c r="H12" s="17">
        <v>6</v>
      </c>
      <c r="I12" s="17">
        <v>20</v>
      </c>
      <c r="J12" s="17"/>
      <c r="K12" s="17"/>
      <c r="L12" s="17"/>
      <c r="M12" s="17"/>
      <c r="N12" s="17"/>
      <c r="O12" s="17"/>
      <c r="P12" s="17"/>
      <c r="Q12" s="17">
        <v>2</v>
      </c>
      <c r="R12" s="17"/>
      <c r="S12" s="17">
        <v>2</v>
      </c>
      <c r="T12" s="17"/>
      <c r="U12" s="17">
        <v>2</v>
      </c>
      <c r="V12" s="17"/>
      <c r="W12" s="17"/>
      <c r="X12" s="17"/>
      <c r="Y12" s="17"/>
      <c r="Z12" s="17"/>
      <c r="AA12" s="17"/>
      <c r="AB12" s="17">
        <v>1</v>
      </c>
      <c r="AC12" s="17"/>
      <c r="AD12" s="17"/>
      <c r="AE12" s="17"/>
      <c r="AF12" s="17">
        <v>2</v>
      </c>
      <c r="AG12" s="17"/>
      <c r="AH12" s="17"/>
      <c r="AI12" s="17">
        <v>1</v>
      </c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8">
        <f t="shared" si="0"/>
        <v>46</v>
      </c>
    </row>
    <row r="13" spans="1:68" ht="11.25">
      <c r="A13" s="16" t="s">
        <v>141</v>
      </c>
      <c r="B13" s="16" t="s">
        <v>142</v>
      </c>
      <c r="C13" s="17"/>
      <c r="D13" s="17">
        <v>40</v>
      </c>
      <c r="E13" s="17"/>
      <c r="F13" s="17"/>
      <c r="G13" s="17">
        <v>10</v>
      </c>
      <c r="H13" s="17"/>
      <c r="I13" s="17"/>
      <c r="J13" s="17"/>
      <c r="K13" s="17"/>
      <c r="L13" s="17"/>
      <c r="M13" s="17"/>
      <c r="N13" s="17"/>
      <c r="O13" s="17"/>
      <c r="P13" s="17">
        <v>4</v>
      </c>
      <c r="Q13" s="17">
        <v>2</v>
      </c>
      <c r="R13" s="17">
        <v>5</v>
      </c>
      <c r="S13" s="17">
        <v>9</v>
      </c>
      <c r="T13" s="17">
        <v>8</v>
      </c>
      <c r="U13" s="17">
        <v>36</v>
      </c>
      <c r="V13" s="17"/>
      <c r="W13" s="17"/>
      <c r="X13" s="17"/>
      <c r="Y13" s="17"/>
      <c r="Z13" s="17">
        <v>8</v>
      </c>
      <c r="AA13" s="17"/>
      <c r="AB13" s="17">
        <v>2</v>
      </c>
      <c r="AC13" s="17">
        <v>5</v>
      </c>
      <c r="AD13" s="17">
        <v>4</v>
      </c>
      <c r="AE13" s="17">
        <v>1</v>
      </c>
      <c r="AF13" s="17">
        <v>5</v>
      </c>
      <c r="AG13" s="17"/>
      <c r="AH13" s="17">
        <v>15</v>
      </c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8">
        <f t="shared" si="0"/>
        <v>154</v>
      </c>
    </row>
    <row r="14" spans="1:68" ht="11.25">
      <c r="A14" s="16" t="s">
        <v>147</v>
      </c>
      <c r="B14" s="16" t="s">
        <v>148</v>
      </c>
      <c r="C14" s="17">
        <v>4</v>
      </c>
      <c r="D14" s="17"/>
      <c r="E14" s="17">
        <v>8</v>
      </c>
      <c r="F14" s="17">
        <v>5</v>
      </c>
      <c r="G14" s="17"/>
      <c r="H14" s="17"/>
      <c r="I14" s="17"/>
      <c r="J14" s="17"/>
      <c r="K14" s="17"/>
      <c r="L14" s="17">
        <v>18</v>
      </c>
      <c r="M14" s="17"/>
      <c r="N14" s="17"/>
      <c r="O14" s="17"/>
      <c r="P14" s="17">
        <v>8</v>
      </c>
      <c r="Q14" s="17">
        <v>2</v>
      </c>
      <c r="R14" s="17">
        <v>3</v>
      </c>
      <c r="S14" s="17">
        <v>4</v>
      </c>
      <c r="T14" s="17">
        <v>4</v>
      </c>
      <c r="U14" s="17">
        <v>2</v>
      </c>
      <c r="V14" s="17"/>
      <c r="W14" s="17"/>
      <c r="X14" s="17"/>
      <c r="Y14" s="17">
        <v>2</v>
      </c>
      <c r="Z14" s="17">
        <v>4</v>
      </c>
      <c r="AA14" s="17">
        <v>3</v>
      </c>
      <c r="AB14" s="17">
        <v>2</v>
      </c>
      <c r="AC14" s="17"/>
      <c r="AD14" s="17">
        <v>10</v>
      </c>
      <c r="AE14" s="17">
        <v>1</v>
      </c>
      <c r="AF14" s="17">
        <v>4</v>
      </c>
      <c r="AG14" s="17"/>
      <c r="AH14" s="17">
        <v>6</v>
      </c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8">
        <f t="shared" si="0"/>
        <v>90</v>
      </c>
    </row>
    <row r="15" spans="1:68" ht="11.25">
      <c r="A15" s="16" t="s">
        <v>151</v>
      </c>
      <c r="B15" s="16" t="s">
        <v>152</v>
      </c>
      <c r="C15" s="17">
        <v>10</v>
      </c>
      <c r="D15" s="17"/>
      <c r="E15" s="17">
        <v>13</v>
      </c>
      <c r="F15" s="17">
        <v>10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8">
        <f t="shared" si="0"/>
        <v>33</v>
      </c>
    </row>
    <row r="16" spans="1:68" ht="11.25">
      <c r="A16" s="16" t="s">
        <v>159</v>
      </c>
      <c r="B16" s="16" t="s">
        <v>160</v>
      </c>
      <c r="C16" s="17"/>
      <c r="D16" s="17">
        <v>5</v>
      </c>
      <c r="E16" s="17">
        <v>4</v>
      </c>
      <c r="F16" s="17"/>
      <c r="G16" s="17">
        <v>8</v>
      </c>
      <c r="H16" s="17"/>
      <c r="I16" s="17"/>
      <c r="J16" s="17"/>
      <c r="K16" s="17"/>
      <c r="L16" s="17"/>
      <c r="M16" s="17"/>
      <c r="N16" s="17"/>
      <c r="O16" s="17"/>
      <c r="P16" s="17">
        <v>2</v>
      </c>
      <c r="Q16" s="17"/>
      <c r="R16" s="17"/>
      <c r="S16" s="17">
        <v>6</v>
      </c>
      <c r="T16" s="17"/>
      <c r="U16" s="17"/>
      <c r="V16" s="17"/>
      <c r="W16" s="17"/>
      <c r="X16" s="17"/>
      <c r="Y16" s="17">
        <v>1</v>
      </c>
      <c r="Z16" s="17"/>
      <c r="AA16" s="17"/>
      <c r="AB16" s="17">
        <v>1</v>
      </c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8">
        <f t="shared" si="0"/>
        <v>27</v>
      </c>
    </row>
    <row r="17" spans="1:68" ht="11.25">
      <c r="A17" s="16" t="s">
        <v>169</v>
      </c>
      <c r="B17" s="16" t="s">
        <v>170</v>
      </c>
      <c r="C17" s="17">
        <v>1</v>
      </c>
      <c r="D17" s="17"/>
      <c r="E17" s="17"/>
      <c r="F17" s="17">
        <v>10</v>
      </c>
      <c r="G17" s="17">
        <v>2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>
        <v>2</v>
      </c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8">
        <f t="shared" si="0"/>
        <v>15</v>
      </c>
    </row>
    <row r="18" spans="1:68" ht="11.25">
      <c r="A18" s="16" t="s">
        <v>181</v>
      </c>
      <c r="B18" s="16" t="s">
        <v>182</v>
      </c>
      <c r="C18" s="17">
        <v>6</v>
      </c>
      <c r="D18" s="17">
        <v>23</v>
      </c>
      <c r="E18" s="17">
        <v>15</v>
      </c>
      <c r="F18" s="17">
        <v>10</v>
      </c>
      <c r="G18" s="17">
        <v>13</v>
      </c>
      <c r="H18" s="17">
        <v>3</v>
      </c>
      <c r="I18" s="17"/>
      <c r="J18" s="17"/>
      <c r="K18" s="17"/>
      <c r="L18" s="17"/>
      <c r="M18" s="17">
        <v>1</v>
      </c>
      <c r="N18" s="17"/>
      <c r="O18" s="17"/>
      <c r="P18" s="17">
        <v>8</v>
      </c>
      <c r="Q18" s="17">
        <v>5</v>
      </c>
      <c r="R18" s="17">
        <v>3</v>
      </c>
      <c r="S18" s="17">
        <v>2</v>
      </c>
      <c r="T18" s="17">
        <v>5</v>
      </c>
      <c r="U18" s="17">
        <v>5</v>
      </c>
      <c r="V18" s="17"/>
      <c r="W18" s="17"/>
      <c r="X18" s="17"/>
      <c r="Y18" s="17">
        <v>1</v>
      </c>
      <c r="Z18" s="17">
        <v>3</v>
      </c>
      <c r="AA18" s="17">
        <v>2</v>
      </c>
      <c r="AB18" s="17">
        <v>4</v>
      </c>
      <c r="AC18" s="17">
        <v>2</v>
      </c>
      <c r="AD18" s="17">
        <v>2</v>
      </c>
      <c r="AE18" s="17">
        <v>4</v>
      </c>
      <c r="AF18" s="17">
        <v>5</v>
      </c>
      <c r="AG18" s="17">
        <v>1</v>
      </c>
      <c r="AH18" s="17">
        <v>3</v>
      </c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>
        <v>1</v>
      </c>
      <c r="AV18" s="17"/>
      <c r="AW18" s="17"/>
      <c r="AX18" s="17">
        <v>5</v>
      </c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8">
        <f t="shared" si="0"/>
        <v>132</v>
      </c>
    </row>
    <row r="19" spans="1:68" ht="11.25">
      <c r="A19" s="16" t="s">
        <v>197</v>
      </c>
      <c r="B19" s="16" t="s">
        <v>198</v>
      </c>
      <c r="C19" s="17">
        <v>60</v>
      </c>
      <c r="D19" s="17">
        <v>115</v>
      </c>
      <c r="E19" s="17">
        <v>25</v>
      </c>
      <c r="F19" s="17">
        <v>48</v>
      </c>
      <c r="G19" s="17">
        <v>45</v>
      </c>
      <c r="H19" s="17">
        <v>24</v>
      </c>
      <c r="I19" s="17"/>
      <c r="J19" s="17"/>
      <c r="K19" s="17"/>
      <c r="L19" s="17"/>
      <c r="M19" s="17"/>
      <c r="N19" s="17"/>
      <c r="O19" s="17"/>
      <c r="P19" s="17">
        <v>45</v>
      </c>
      <c r="Q19" s="17">
        <v>20</v>
      </c>
      <c r="R19" s="17"/>
      <c r="S19" s="17">
        <v>20</v>
      </c>
      <c r="T19" s="17">
        <v>30</v>
      </c>
      <c r="U19" s="17">
        <v>15</v>
      </c>
      <c r="V19" s="17">
        <v>20</v>
      </c>
      <c r="W19" s="17">
        <v>7</v>
      </c>
      <c r="X19" s="17">
        <v>5</v>
      </c>
      <c r="Y19" s="17">
        <v>2</v>
      </c>
      <c r="Z19" s="17">
        <v>26</v>
      </c>
      <c r="AA19" s="17"/>
      <c r="AB19" s="17">
        <v>22</v>
      </c>
      <c r="AC19" s="17">
        <v>19</v>
      </c>
      <c r="AD19" s="17">
        <v>10</v>
      </c>
      <c r="AE19" s="17">
        <v>40</v>
      </c>
      <c r="AF19" s="17">
        <v>45</v>
      </c>
      <c r="AG19" s="17"/>
      <c r="AH19" s="17">
        <v>15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>
        <v>100</v>
      </c>
      <c r="AY19" s="17">
        <v>35</v>
      </c>
      <c r="AZ19" s="17">
        <v>30</v>
      </c>
      <c r="BA19" s="17">
        <v>75</v>
      </c>
      <c r="BB19" s="17">
        <v>40</v>
      </c>
      <c r="BC19" s="17"/>
      <c r="BD19" s="17"/>
      <c r="BE19" s="17"/>
      <c r="BF19" s="17"/>
      <c r="BG19" s="17"/>
      <c r="BH19" s="17"/>
      <c r="BI19" s="17"/>
      <c r="BJ19" s="17"/>
      <c r="BK19" s="17"/>
      <c r="BL19" s="17">
        <v>20</v>
      </c>
      <c r="BM19" s="17"/>
      <c r="BN19" s="17">
        <v>20</v>
      </c>
      <c r="BO19" s="17"/>
      <c r="BP19" s="18">
        <f aca="true" t="shared" si="1" ref="BP19:BP35">SUM(C19:BO19)</f>
        <v>978</v>
      </c>
    </row>
    <row r="20" spans="1:68" ht="11.25">
      <c r="A20" s="16" t="s">
        <v>209</v>
      </c>
      <c r="B20" s="16" t="s">
        <v>210</v>
      </c>
      <c r="C20" s="17"/>
      <c r="D20" s="17">
        <v>20</v>
      </c>
      <c r="E20" s="17"/>
      <c r="F20" s="17">
        <v>14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>
        <v>40</v>
      </c>
      <c r="BK20" s="17"/>
      <c r="BL20" s="17"/>
      <c r="BM20" s="17"/>
      <c r="BN20" s="17"/>
      <c r="BO20" s="17"/>
      <c r="BP20" s="18">
        <f t="shared" si="1"/>
        <v>74</v>
      </c>
    </row>
    <row r="21" spans="1:68" ht="11.25">
      <c r="A21" s="16" t="s">
        <v>213</v>
      </c>
      <c r="B21" s="16" t="s">
        <v>214</v>
      </c>
      <c r="C21" s="17"/>
      <c r="D21" s="17">
        <v>10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>
        <v>25</v>
      </c>
      <c r="U21" s="17">
        <v>15</v>
      </c>
      <c r="V21" s="17"/>
      <c r="W21" s="17"/>
      <c r="X21" s="17"/>
      <c r="Y21" s="17"/>
      <c r="Z21" s="17"/>
      <c r="AA21" s="17"/>
      <c r="AB21" s="17"/>
      <c r="AC21" s="17"/>
      <c r="AD21" s="17">
        <v>10</v>
      </c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>
        <v>20</v>
      </c>
      <c r="BB21" s="17">
        <v>20</v>
      </c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8">
        <f t="shared" si="1"/>
        <v>100</v>
      </c>
    </row>
    <row r="22" spans="1:68" ht="11.25">
      <c r="A22" s="16" t="s">
        <v>223</v>
      </c>
      <c r="B22" s="16" t="s">
        <v>224</v>
      </c>
      <c r="C22" s="17"/>
      <c r="D22" s="17">
        <v>2</v>
      </c>
      <c r="E22" s="17">
        <v>2</v>
      </c>
      <c r="F22" s="17">
        <v>1</v>
      </c>
      <c r="G22" s="17"/>
      <c r="H22" s="17"/>
      <c r="I22" s="17"/>
      <c r="J22" s="19">
        <v>8</v>
      </c>
      <c r="K22" s="17"/>
      <c r="L22" s="17"/>
      <c r="M22" s="17">
        <v>2</v>
      </c>
      <c r="N22" s="17">
        <v>1</v>
      </c>
      <c r="O22" s="17">
        <v>1</v>
      </c>
      <c r="P22" s="17">
        <v>6</v>
      </c>
      <c r="Q22" s="17">
        <v>2</v>
      </c>
      <c r="R22" s="17">
        <v>6</v>
      </c>
      <c r="S22" s="17">
        <v>4</v>
      </c>
      <c r="T22" s="17">
        <v>6</v>
      </c>
      <c r="U22" s="17">
        <v>2</v>
      </c>
      <c r="V22" s="17">
        <v>6</v>
      </c>
      <c r="W22" s="17">
        <v>5</v>
      </c>
      <c r="X22" s="17"/>
      <c r="Y22" s="17">
        <v>4</v>
      </c>
      <c r="Z22" s="17">
        <v>20</v>
      </c>
      <c r="AA22" s="17"/>
      <c r="AB22" s="17">
        <v>6</v>
      </c>
      <c r="AC22" s="17">
        <v>6</v>
      </c>
      <c r="AD22" s="17">
        <v>6</v>
      </c>
      <c r="AE22" s="17">
        <v>2</v>
      </c>
      <c r="AF22" s="17">
        <v>5</v>
      </c>
      <c r="AG22" s="17">
        <v>3</v>
      </c>
      <c r="AH22" s="17">
        <v>6</v>
      </c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>
        <v>35</v>
      </c>
      <c r="BI22" s="17"/>
      <c r="BJ22" s="17"/>
      <c r="BK22" s="17"/>
      <c r="BL22" s="17"/>
      <c r="BM22" s="17"/>
      <c r="BN22" s="17"/>
      <c r="BO22" s="17"/>
      <c r="BP22" s="18">
        <f t="shared" si="1"/>
        <v>147</v>
      </c>
    </row>
    <row r="23" spans="1:68" ht="11.25">
      <c r="A23" s="16" t="s">
        <v>233</v>
      </c>
      <c r="B23" s="16" t="s">
        <v>234</v>
      </c>
      <c r="C23" s="17">
        <v>1</v>
      </c>
      <c r="D23" s="17">
        <v>1</v>
      </c>
      <c r="E23" s="17">
        <v>4</v>
      </c>
      <c r="F23" s="17">
        <v>3</v>
      </c>
      <c r="G23" s="17">
        <v>3</v>
      </c>
      <c r="H23" s="17"/>
      <c r="I23" s="17"/>
      <c r="J23" s="19">
        <v>1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8">
        <f t="shared" si="1"/>
        <v>13</v>
      </c>
    </row>
    <row r="24" spans="1:68" ht="11.25">
      <c r="A24" s="16" t="s">
        <v>237</v>
      </c>
      <c r="B24" s="16" t="s">
        <v>238</v>
      </c>
      <c r="C24" s="17">
        <v>2</v>
      </c>
      <c r="D24" s="17">
        <v>2</v>
      </c>
      <c r="E24" s="17">
        <v>2</v>
      </c>
      <c r="F24" s="17">
        <v>1</v>
      </c>
      <c r="G24" s="17">
        <v>3</v>
      </c>
      <c r="H24" s="17"/>
      <c r="I24" s="17"/>
      <c r="J24" s="19">
        <v>2</v>
      </c>
      <c r="K24" s="17"/>
      <c r="L24" s="17"/>
      <c r="M24" s="17"/>
      <c r="N24" s="17"/>
      <c r="O24" s="17"/>
      <c r="P24" s="17">
        <v>4</v>
      </c>
      <c r="Q24" s="17"/>
      <c r="R24" s="17"/>
      <c r="S24" s="17"/>
      <c r="T24" s="17"/>
      <c r="U24" s="17"/>
      <c r="V24" s="17"/>
      <c r="W24" s="17"/>
      <c r="X24" s="17"/>
      <c r="Y24" s="17">
        <v>1</v>
      </c>
      <c r="Z24" s="17"/>
      <c r="AA24" s="17">
        <v>1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>
        <v>100</v>
      </c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8">
        <f t="shared" si="1"/>
        <v>118</v>
      </c>
    </row>
    <row r="25" spans="1:68" ht="11.25">
      <c r="A25" s="16" t="s">
        <v>241</v>
      </c>
      <c r="B25" s="16" t="s">
        <v>242</v>
      </c>
      <c r="C25" s="17">
        <v>1</v>
      </c>
      <c r="D25" s="17">
        <v>2</v>
      </c>
      <c r="E25" s="17">
        <v>2</v>
      </c>
      <c r="F25" s="17">
        <v>3</v>
      </c>
      <c r="G25" s="17">
        <v>3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>
        <v>1</v>
      </c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8">
        <f t="shared" si="1"/>
        <v>12</v>
      </c>
    </row>
    <row r="26" spans="1:68" ht="11.25">
      <c r="A26" s="16" t="s">
        <v>245</v>
      </c>
      <c r="B26" s="16" t="s">
        <v>246</v>
      </c>
      <c r="C26" s="17">
        <v>1</v>
      </c>
      <c r="D26" s="17">
        <v>2</v>
      </c>
      <c r="E26" s="17">
        <v>4</v>
      </c>
      <c r="F26" s="17">
        <v>2</v>
      </c>
      <c r="G26" s="17">
        <v>3</v>
      </c>
      <c r="H26" s="17"/>
      <c r="I26" s="17"/>
      <c r="J26" s="19">
        <v>2</v>
      </c>
      <c r="K26" s="17"/>
      <c r="L26" s="17"/>
      <c r="M26" s="17"/>
      <c r="N26" s="17"/>
      <c r="O26" s="17"/>
      <c r="P26" s="17">
        <v>4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>
        <v>1</v>
      </c>
      <c r="AB26" s="17"/>
      <c r="AC26" s="17"/>
      <c r="AD26" s="17"/>
      <c r="AE26" s="17">
        <v>2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8">
        <f t="shared" si="1"/>
        <v>21</v>
      </c>
    </row>
    <row r="27" spans="1:68" ht="11.25">
      <c r="A27" s="16" t="s">
        <v>249</v>
      </c>
      <c r="B27" s="16" t="s">
        <v>250</v>
      </c>
      <c r="C27" s="17">
        <v>1</v>
      </c>
      <c r="D27" s="17">
        <v>1</v>
      </c>
      <c r="E27" s="17">
        <v>3</v>
      </c>
      <c r="F27" s="17">
        <v>2</v>
      </c>
      <c r="G27" s="17">
        <v>3</v>
      </c>
      <c r="H27" s="17"/>
      <c r="I27" s="17"/>
      <c r="J27" s="17"/>
      <c r="K27" s="17"/>
      <c r="L27" s="17"/>
      <c r="M27" s="17"/>
      <c r="N27" s="17"/>
      <c r="O27" s="17"/>
      <c r="P27" s="17">
        <v>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2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8">
        <f t="shared" si="1"/>
        <v>18</v>
      </c>
    </row>
    <row r="28" spans="1:68" ht="11.25">
      <c r="A28" s="16" t="s">
        <v>253</v>
      </c>
      <c r="B28" s="16" t="s">
        <v>254</v>
      </c>
      <c r="C28" s="17">
        <v>2</v>
      </c>
      <c r="D28" s="17">
        <v>3</v>
      </c>
      <c r="E28" s="17">
        <v>2</v>
      </c>
      <c r="F28" s="17">
        <v>5</v>
      </c>
      <c r="G28" s="17">
        <v>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8">
        <f t="shared" si="1"/>
        <v>13</v>
      </c>
    </row>
    <row r="29" spans="1:68" ht="11.25">
      <c r="A29" s="16" t="s">
        <v>257</v>
      </c>
      <c r="B29" s="16" t="s">
        <v>258</v>
      </c>
      <c r="C29" s="17">
        <v>4</v>
      </c>
      <c r="D29" s="17">
        <v>8</v>
      </c>
      <c r="E29" s="17">
        <v>18</v>
      </c>
      <c r="F29" s="17">
        <v>1</v>
      </c>
      <c r="G29" s="17">
        <v>2</v>
      </c>
      <c r="H29" s="17"/>
      <c r="I29" s="17"/>
      <c r="J29" s="19">
        <v>5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2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8">
        <f t="shared" si="1"/>
        <v>41</v>
      </c>
    </row>
    <row r="30" spans="1:68" ht="11.25">
      <c r="A30" s="16" t="s">
        <v>265</v>
      </c>
      <c r="B30" s="16" t="s">
        <v>266</v>
      </c>
      <c r="C30" s="17"/>
      <c r="D30" s="17">
        <v>3</v>
      </c>
      <c r="E30" s="17">
        <v>3</v>
      </c>
      <c r="F30" s="17">
        <v>3</v>
      </c>
      <c r="G30" s="17"/>
      <c r="H30" s="17"/>
      <c r="I30" s="17"/>
      <c r="J30" s="19">
        <v>4</v>
      </c>
      <c r="K30" s="17"/>
      <c r="L30" s="17"/>
      <c r="M30" s="17"/>
      <c r="N30" s="17"/>
      <c r="O30" s="17"/>
      <c r="P30" s="17">
        <v>2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>
        <v>1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8">
        <f t="shared" si="1"/>
        <v>16</v>
      </c>
    </row>
    <row r="31" spans="1:68" ht="11.25">
      <c r="A31" s="16" t="s">
        <v>275</v>
      </c>
      <c r="B31" s="16" t="s">
        <v>276</v>
      </c>
      <c r="C31" s="17">
        <v>6</v>
      </c>
      <c r="D31" s="17">
        <v>5</v>
      </c>
      <c r="E31" s="17">
        <v>7</v>
      </c>
      <c r="F31" s="17">
        <v>4</v>
      </c>
      <c r="G31" s="17">
        <v>17</v>
      </c>
      <c r="H31" s="17"/>
      <c r="I31" s="17">
        <v>6</v>
      </c>
      <c r="J31" s="17"/>
      <c r="K31" s="17"/>
      <c r="L31" s="17"/>
      <c r="M31" s="17">
        <v>1</v>
      </c>
      <c r="N31" s="17">
        <v>1</v>
      </c>
      <c r="O31" s="17">
        <v>2</v>
      </c>
      <c r="P31" s="17">
        <v>16</v>
      </c>
      <c r="Q31" s="17">
        <v>4</v>
      </c>
      <c r="R31" s="17">
        <v>3</v>
      </c>
      <c r="S31" s="17">
        <v>10</v>
      </c>
      <c r="T31" s="17">
        <v>6</v>
      </c>
      <c r="U31" s="17">
        <v>11</v>
      </c>
      <c r="V31" s="17">
        <v>5</v>
      </c>
      <c r="W31" s="17"/>
      <c r="X31" s="17"/>
      <c r="Y31" s="17">
        <v>5</v>
      </c>
      <c r="Z31" s="17">
        <v>2</v>
      </c>
      <c r="AA31" s="17">
        <v>5</v>
      </c>
      <c r="AB31" s="17">
        <v>5</v>
      </c>
      <c r="AC31" s="17">
        <v>2</v>
      </c>
      <c r="AD31" s="17">
        <v>3</v>
      </c>
      <c r="AE31" s="17">
        <v>4</v>
      </c>
      <c r="AF31" s="17">
        <v>5</v>
      </c>
      <c r="AG31" s="17">
        <v>6</v>
      </c>
      <c r="AH31" s="17">
        <v>5</v>
      </c>
      <c r="AI31" s="17">
        <v>1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8">
        <f t="shared" si="1"/>
        <v>147</v>
      </c>
    </row>
    <row r="32" spans="1:68" ht="11.25">
      <c r="A32" s="16" t="s">
        <v>290</v>
      </c>
      <c r="B32" s="16" t="s">
        <v>291</v>
      </c>
      <c r="C32" s="17"/>
      <c r="D32" s="17">
        <v>5</v>
      </c>
      <c r="E32" s="17">
        <v>3</v>
      </c>
      <c r="F32" s="17"/>
      <c r="G32" s="17"/>
      <c r="H32" s="17">
        <v>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8">
        <f t="shared" si="1"/>
        <v>10</v>
      </c>
    </row>
    <row r="33" spans="1:68" ht="11.25">
      <c r="A33" s="16" t="s">
        <v>300</v>
      </c>
      <c r="B33" s="16" t="s">
        <v>301</v>
      </c>
      <c r="C33" s="17">
        <v>1</v>
      </c>
      <c r="D33" s="17">
        <v>5</v>
      </c>
      <c r="E33" s="17">
        <v>2</v>
      </c>
      <c r="F33" s="17">
        <v>5</v>
      </c>
      <c r="G33" s="17"/>
      <c r="H33" s="17"/>
      <c r="I33" s="17"/>
      <c r="J33" s="19">
        <v>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8">
        <f t="shared" si="1"/>
        <v>18</v>
      </c>
    </row>
    <row r="34" spans="1:68" ht="11.25">
      <c r="A34" s="16" t="s">
        <v>306</v>
      </c>
      <c r="B34" s="16" t="s">
        <v>307</v>
      </c>
      <c r="C34" s="17">
        <v>1</v>
      </c>
      <c r="D34" s="17">
        <v>2</v>
      </c>
      <c r="E34" s="17"/>
      <c r="F34" s="17">
        <v>2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8">
        <f t="shared" si="1"/>
        <v>5</v>
      </c>
    </row>
    <row r="35" spans="1:68" ht="11.25">
      <c r="A35" s="16" t="s">
        <v>318</v>
      </c>
      <c r="B35" s="16" t="s">
        <v>319</v>
      </c>
      <c r="C35" s="17">
        <v>5</v>
      </c>
      <c r="D35" s="17">
        <v>5</v>
      </c>
      <c r="E35" s="17">
        <v>5</v>
      </c>
      <c r="F35" s="17">
        <v>5</v>
      </c>
      <c r="G35" s="17">
        <v>6</v>
      </c>
      <c r="H35" s="17">
        <v>5</v>
      </c>
      <c r="I35" s="17">
        <v>2</v>
      </c>
      <c r="J35" s="17"/>
      <c r="K35" s="17"/>
      <c r="L35" s="17"/>
      <c r="M35" s="17"/>
      <c r="N35" s="17">
        <v>1</v>
      </c>
      <c r="O35" s="17"/>
      <c r="P35" s="17">
        <v>16</v>
      </c>
      <c r="Q35" s="17">
        <v>3</v>
      </c>
      <c r="R35" s="17"/>
      <c r="S35" s="17">
        <v>2</v>
      </c>
      <c r="T35" s="17">
        <v>3</v>
      </c>
      <c r="U35" s="17"/>
      <c r="V35" s="17">
        <v>5</v>
      </c>
      <c r="W35" s="17"/>
      <c r="X35" s="17"/>
      <c r="Y35" s="17">
        <v>1</v>
      </c>
      <c r="Z35" s="17"/>
      <c r="AA35" s="17">
        <v>1</v>
      </c>
      <c r="AB35" s="17">
        <v>1</v>
      </c>
      <c r="AC35" s="17"/>
      <c r="AD35" s="17">
        <v>1</v>
      </c>
      <c r="AE35" s="17">
        <v>3</v>
      </c>
      <c r="AF35" s="17"/>
      <c r="AG35" s="17"/>
      <c r="AH35" s="17">
        <v>2</v>
      </c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8">
        <f t="shared" si="1"/>
        <v>72</v>
      </c>
    </row>
    <row r="36" spans="1:68" ht="11.25">
      <c r="A36" s="16" t="s">
        <v>338</v>
      </c>
      <c r="B36" s="16" t="s">
        <v>339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>
        <v>12</v>
      </c>
      <c r="Q36" s="17">
        <v>3</v>
      </c>
      <c r="R36" s="17"/>
      <c r="S36" s="17">
        <v>1</v>
      </c>
      <c r="T36" s="17"/>
      <c r="U36" s="17">
        <v>1</v>
      </c>
      <c r="V36" s="17"/>
      <c r="W36" s="17"/>
      <c r="X36" s="17"/>
      <c r="Y36" s="17">
        <v>1</v>
      </c>
      <c r="Z36" s="17"/>
      <c r="AA36" s="17">
        <v>1</v>
      </c>
      <c r="AB36" s="17">
        <v>1</v>
      </c>
      <c r="AC36" s="17"/>
      <c r="AD36" s="17">
        <v>1</v>
      </c>
      <c r="AE36" s="17">
        <v>1</v>
      </c>
      <c r="AF36" s="17"/>
      <c r="AG36" s="17"/>
      <c r="AH36" s="17"/>
      <c r="AI36" s="17">
        <v>1</v>
      </c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>
        <v>1</v>
      </c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8">
        <f aca="true" t="shared" si="2" ref="BP36:BP43">SUM(C36:BO36)</f>
        <v>24</v>
      </c>
    </row>
    <row r="37" spans="1:68" ht="11.25">
      <c r="A37" s="16" t="s">
        <v>352</v>
      </c>
      <c r="B37" s="16" t="s">
        <v>353</v>
      </c>
      <c r="C37" s="17">
        <v>5</v>
      </c>
      <c r="D37" s="17">
        <v>3</v>
      </c>
      <c r="E37" s="17">
        <v>4</v>
      </c>
      <c r="F37" s="17"/>
      <c r="G37" s="17">
        <v>5</v>
      </c>
      <c r="H37" s="17"/>
      <c r="I37" s="17"/>
      <c r="J37" s="17"/>
      <c r="K37" s="17"/>
      <c r="L37" s="17"/>
      <c r="M37" s="17"/>
      <c r="N37" s="17"/>
      <c r="O37" s="17"/>
      <c r="P37" s="17">
        <v>6</v>
      </c>
      <c r="Q37" s="17">
        <v>1</v>
      </c>
      <c r="R37" s="17">
        <v>3</v>
      </c>
      <c r="S37" s="17">
        <v>1</v>
      </c>
      <c r="T37" s="17">
        <v>5</v>
      </c>
      <c r="U37" s="17">
        <v>10</v>
      </c>
      <c r="V37" s="17"/>
      <c r="W37" s="17"/>
      <c r="X37" s="17">
        <v>5</v>
      </c>
      <c r="Y37" s="17">
        <v>1</v>
      </c>
      <c r="Z37" s="17">
        <v>2</v>
      </c>
      <c r="AA37" s="17">
        <v>3</v>
      </c>
      <c r="AB37" s="17">
        <v>1</v>
      </c>
      <c r="AC37" s="17"/>
      <c r="AD37" s="17">
        <v>2</v>
      </c>
      <c r="AE37" s="17">
        <v>1</v>
      </c>
      <c r="AF37" s="17"/>
      <c r="AG37" s="17"/>
      <c r="AH37" s="17">
        <v>2</v>
      </c>
      <c r="AI37" s="17">
        <v>1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8">
        <f t="shared" si="2"/>
        <v>61</v>
      </c>
    </row>
    <row r="38" spans="1:68" ht="11.25">
      <c r="A38" s="16" t="s">
        <v>371</v>
      </c>
      <c r="B38" s="16" t="s">
        <v>372</v>
      </c>
      <c r="C38" s="17">
        <v>3</v>
      </c>
      <c r="D38" s="17">
        <v>3</v>
      </c>
      <c r="E38" s="17"/>
      <c r="F38" s="17">
        <v>5</v>
      </c>
      <c r="G38" s="17">
        <v>4</v>
      </c>
      <c r="H38" s="17">
        <v>2</v>
      </c>
      <c r="I38" s="17"/>
      <c r="J38" s="17"/>
      <c r="K38" s="17"/>
      <c r="L38" s="17"/>
      <c r="M38" s="17"/>
      <c r="N38" s="17"/>
      <c r="O38" s="17"/>
      <c r="P38" s="17">
        <v>4</v>
      </c>
      <c r="Q38" s="17">
        <v>2</v>
      </c>
      <c r="R38" s="17">
        <v>5</v>
      </c>
      <c r="S38" s="17">
        <v>2</v>
      </c>
      <c r="T38" s="17">
        <v>3</v>
      </c>
      <c r="U38" s="17">
        <v>2</v>
      </c>
      <c r="V38" s="17"/>
      <c r="W38" s="17"/>
      <c r="X38" s="17">
        <v>5</v>
      </c>
      <c r="Y38" s="17">
        <v>1</v>
      </c>
      <c r="Z38" s="17"/>
      <c r="AA38" s="17">
        <v>3</v>
      </c>
      <c r="AB38" s="17">
        <v>1</v>
      </c>
      <c r="AC38" s="17"/>
      <c r="AD38" s="17">
        <v>1</v>
      </c>
      <c r="AE38" s="17">
        <v>6</v>
      </c>
      <c r="AF38" s="17"/>
      <c r="AG38" s="17"/>
      <c r="AH38" s="17">
        <v>2</v>
      </c>
      <c r="AI38" s="17">
        <v>6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8">
        <f t="shared" si="2"/>
        <v>60</v>
      </c>
    </row>
    <row r="39" spans="1:68" ht="11.25">
      <c r="A39" s="16" t="s">
        <v>393</v>
      </c>
      <c r="B39" s="16" t="s">
        <v>394</v>
      </c>
      <c r="C39" s="17">
        <v>13</v>
      </c>
      <c r="D39" s="17">
        <v>2</v>
      </c>
      <c r="E39" s="17">
        <v>6</v>
      </c>
      <c r="F39" s="17"/>
      <c r="G39" s="17">
        <v>6</v>
      </c>
      <c r="H39" s="17"/>
      <c r="I39" s="17"/>
      <c r="J39" s="17"/>
      <c r="K39" s="17"/>
      <c r="L39" s="17"/>
      <c r="M39" s="17">
        <v>2</v>
      </c>
      <c r="N39" s="17">
        <v>1</v>
      </c>
      <c r="O39" s="17">
        <v>2</v>
      </c>
      <c r="P39" s="17">
        <v>12</v>
      </c>
      <c r="Q39" s="17">
        <v>2</v>
      </c>
      <c r="R39" s="17">
        <v>3</v>
      </c>
      <c r="S39" s="17">
        <v>2</v>
      </c>
      <c r="T39" s="17">
        <v>3</v>
      </c>
      <c r="U39" s="17">
        <v>2</v>
      </c>
      <c r="V39" s="17">
        <v>4</v>
      </c>
      <c r="W39" s="17">
        <v>7</v>
      </c>
      <c r="X39" s="17"/>
      <c r="Y39" s="17">
        <v>2</v>
      </c>
      <c r="Z39" s="17">
        <v>7</v>
      </c>
      <c r="AA39" s="17">
        <v>4</v>
      </c>
      <c r="AB39" s="17">
        <v>3</v>
      </c>
      <c r="AC39" s="17"/>
      <c r="AD39" s="17">
        <v>2</v>
      </c>
      <c r="AE39" s="17">
        <v>4</v>
      </c>
      <c r="AF39" s="17">
        <v>5</v>
      </c>
      <c r="AG39" s="17">
        <v>5</v>
      </c>
      <c r="AH39" s="17">
        <v>5</v>
      </c>
      <c r="AI39" s="17">
        <v>1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8">
        <f t="shared" si="2"/>
        <v>105</v>
      </c>
    </row>
    <row r="40" spans="1:68" ht="11.25">
      <c r="A40" s="16" t="s">
        <v>405</v>
      </c>
      <c r="B40" s="16" t="s">
        <v>406</v>
      </c>
      <c r="C40" s="17"/>
      <c r="D40" s="17">
        <v>10</v>
      </c>
      <c r="E40" s="17">
        <v>4</v>
      </c>
      <c r="F40" s="17"/>
      <c r="G40" s="17">
        <v>5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8">
        <f t="shared" si="2"/>
        <v>19</v>
      </c>
    </row>
    <row r="41" spans="1:68" ht="11.25">
      <c r="A41" s="16" t="s">
        <v>409</v>
      </c>
      <c r="B41" s="16" t="s">
        <v>410</v>
      </c>
      <c r="C41" s="17"/>
      <c r="D41" s="17">
        <v>2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>
        <v>4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8">
        <f t="shared" si="2"/>
        <v>6</v>
      </c>
    </row>
    <row r="42" spans="1:68" ht="11.25">
      <c r="A42" s="16" t="s">
        <v>413</v>
      </c>
      <c r="B42" s="16" t="s">
        <v>414</v>
      </c>
      <c r="C42" s="17"/>
      <c r="D42" s="17">
        <v>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8">
        <f t="shared" si="2"/>
        <v>2</v>
      </c>
    </row>
    <row r="43" spans="1:68" ht="11.25">
      <c r="A43" s="16" t="s">
        <v>419</v>
      </c>
      <c r="B43" s="16" t="s">
        <v>420</v>
      </c>
      <c r="C43" s="17"/>
      <c r="D43" s="17">
        <v>2</v>
      </c>
      <c r="E43" s="17">
        <v>4</v>
      </c>
      <c r="F43" s="17"/>
      <c r="G43" s="17">
        <v>3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>
        <v>1</v>
      </c>
      <c r="AC43" s="17"/>
      <c r="AD43" s="17">
        <v>2</v>
      </c>
      <c r="AE43" s="17"/>
      <c r="AF43" s="17"/>
      <c r="AG43" s="17"/>
      <c r="AH43" s="17"/>
      <c r="AI43" s="17">
        <v>2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8">
        <f t="shared" si="2"/>
        <v>14</v>
      </c>
    </row>
    <row r="44" spans="1:68" ht="11.25">
      <c r="A44" s="16" t="s">
        <v>453</v>
      </c>
      <c r="B44" s="16" t="s">
        <v>454</v>
      </c>
      <c r="C44" s="17"/>
      <c r="D44" s="17"/>
      <c r="E44" s="17"/>
      <c r="F44" s="17"/>
      <c r="G44" s="17">
        <v>10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8">
        <f>SUM(C44:BO44)</f>
        <v>10</v>
      </c>
    </row>
    <row r="45" spans="1:68" ht="11.25">
      <c r="A45" s="16" t="s">
        <v>459</v>
      </c>
      <c r="B45" s="16" t="s">
        <v>460</v>
      </c>
      <c r="C45" s="17"/>
      <c r="D45" s="17"/>
      <c r="E45" s="17"/>
      <c r="F45" s="17"/>
      <c r="G45" s="17">
        <v>2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8">
        <f>SUM(C45:BO45)</f>
        <v>2</v>
      </c>
    </row>
    <row r="46" spans="1:68" ht="11.25">
      <c r="A46" s="20"/>
      <c r="B46" s="30" t="s">
        <v>475</v>
      </c>
      <c r="C46" s="17">
        <f aca="true" t="shared" si="3" ref="C46:AH46">SUM(C3:C45)</f>
        <v>157</v>
      </c>
      <c r="D46" s="17">
        <f t="shared" si="3"/>
        <v>334</v>
      </c>
      <c r="E46" s="17">
        <f t="shared" si="3"/>
        <v>169</v>
      </c>
      <c r="F46" s="17">
        <f t="shared" si="3"/>
        <v>179</v>
      </c>
      <c r="G46" s="17">
        <f t="shared" si="3"/>
        <v>183</v>
      </c>
      <c r="H46" s="17">
        <f t="shared" si="3"/>
        <v>65</v>
      </c>
      <c r="I46" s="17">
        <f t="shared" si="3"/>
        <v>41</v>
      </c>
      <c r="J46" s="17">
        <f t="shared" si="3"/>
        <v>27</v>
      </c>
      <c r="K46" s="17">
        <f t="shared" si="3"/>
        <v>0</v>
      </c>
      <c r="L46" s="17">
        <f t="shared" si="3"/>
        <v>18</v>
      </c>
      <c r="M46" s="17">
        <f t="shared" si="3"/>
        <v>8</v>
      </c>
      <c r="N46" s="17">
        <f t="shared" si="3"/>
        <v>6</v>
      </c>
      <c r="O46" s="17">
        <f t="shared" si="3"/>
        <v>7</v>
      </c>
      <c r="P46" s="17">
        <f t="shared" si="3"/>
        <v>173</v>
      </c>
      <c r="Q46" s="17">
        <f t="shared" si="3"/>
        <v>61</v>
      </c>
      <c r="R46" s="17">
        <f t="shared" si="3"/>
        <v>37</v>
      </c>
      <c r="S46" s="17">
        <f t="shared" si="3"/>
        <v>73</v>
      </c>
      <c r="T46" s="17">
        <f t="shared" si="3"/>
        <v>98</v>
      </c>
      <c r="U46" s="17">
        <f t="shared" si="3"/>
        <v>149</v>
      </c>
      <c r="V46" s="17">
        <f t="shared" si="3"/>
        <v>47</v>
      </c>
      <c r="W46" s="17">
        <f t="shared" si="3"/>
        <v>26</v>
      </c>
      <c r="X46" s="17">
        <f t="shared" si="3"/>
        <v>20</v>
      </c>
      <c r="Y46" s="17">
        <f t="shared" si="3"/>
        <v>28</v>
      </c>
      <c r="Z46" s="17">
        <f t="shared" si="3"/>
        <v>83</v>
      </c>
      <c r="AA46" s="17">
        <f t="shared" si="3"/>
        <v>36</v>
      </c>
      <c r="AB46" s="17">
        <f t="shared" si="3"/>
        <v>54</v>
      </c>
      <c r="AC46" s="17">
        <f t="shared" si="3"/>
        <v>44</v>
      </c>
      <c r="AD46" s="17">
        <f t="shared" si="3"/>
        <v>62</v>
      </c>
      <c r="AE46" s="17">
        <f t="shared" si="3"/>
        <v>79</v>
      </c>
      <c r="AF46" s="17">
        <f t="shared" si="3"/>
        <v>80</v>
      </c>
      <c r="AG46" s="17">
        <f t="shared" si="3"/>
        <v>20</v>
      </c>
      <c r="AH46" s="17">
        <f t="shared" si="3"/>
        <v>77</v>
      </c>
      <c r="AI46" s="17">
        <f aca="true" t="shared" si="4" ref="AI46:BN46">SUM(AI3:AI45)</f>
        <v>19</v>
      </c>
      <c r="AJ46" s="17">
        <f t="shared" si="4"/>
        <v>0</v>
      </c>
      <c r="AK46" s="17">
        <f t="shared" si="4"/>
        <v>4</v>
      </c>
      <c r="AL46" s="17">
        <f t="shared" si="4"/>
        <v>0</v>
      </c>
      <c r="AM46" s="17">
        <f t="shared" si="4"/>
        <v>0</v>
      </c>
      <c r="AN46" s="17">
        <f t="shared" si="4"/>
        <v>0</v>
      </c>
      <c r="AO46" s="17">
        <f t="shared" si="4"/>
        <v>0</v>
      </c>
      <c r="AP46" s="17">
        <f t="shared" si="4"/>
        <v>0</v>
      </c>
      <c r="AQ46" s="17">
        <f t="shared" si="4"/>
        <v>0</v>
      </c>
      <c r="AR46" s="17">
        <f t="shared" si="4"/>
        <v>10</v>
      </c>
      <c r="AS46" s="17">
        <f t="shared" si="4"/>
        <v>0</v>
      </c>
      <c r="AT46" s="17">
        <f t="shared" si="4"/>
        <v>0</v>
      </c>
      <c r="AU46" s="17">
        <f t="shared" si="4"/>
        <v>4</v>
      </c>
      <c r="AV46" s="17">
        <f t="shared" si="4"/>
        <v>0</v>
      </c>
      <c r="AW46" s="17">
        <f t="shared" si="4"/>
        <v>0</v>
      </c>
      <c r="AX46" s="17">
        <f t="shared" si="4"/>
        <v>105</v>
      </c>
      <c r="AY46" s="17">
        <f t="shared" si="4"/>
        <v>35</v>
      </c>
      <c r="AZ46" s="17">
        <f t="shared" si="4"/>
        <v>30</v>
      </c>
      <c r="BA46" s="17">
        <f t="shared" si="4"/>
        <v>95</v>
      </c>
      <c r="BB46" s="17">
        <f t="shared" si="4"/>
        <v>60</v>
      </c>
      <c r="BC46" s="17">
        <f t="shared" si="4"/>
        <v>0</v>
      </c>
      <c r="BD46" s="17">
        <f t="shared" si="4"/>
        <v>0</v>
      </c>
      <c r="BE46" s="17">
        <f t="shared" si="4"/>
        <v>100</v>
      </c>
      <c r="BF46" s="17">
        <f t="shared" si="4"/>
        <v>9</v>
      </c>
      <c r="BG46" s="17">
        <f t="shared" si="4"/>
        <v>6</v>
      </c>
      <c r="BH46" s="17">
        <f t="shared" si="4"/>
        <v>35</v>
      </c>
      <c r="BI46" s="17">
        <f t="shared" si="4"/>
        <v>0</v>
      </c>
      <c r="BJ46" s="17">
        <f t="shared" si="4"/>
        <v>40</v>
      </c>
      <c r="BK46" s="17">
        <f t="shared" si="4"/>
        <v>0</v>
      </c>
      <c r="BL46" s="17">
        <f t="shared" si="4"/>
        <v>20</v>
      </c>
      <c r="BM46" s="17">
        <f t="shared" si="4"/>
        <v>0</v>
      </c>
      <c r="BN46" s="17">
        <f t="shared" si="4"/>
        <v>20</v>
      </c>
      <c r="BO46" s="17">
        <f>SUM(BO3:BO45)</f>
        <v>0</v>
      </c>
      <c r="BP46" s="18">
        <f>SUM(BP3:BP45)</f>
        <v>3033</v>
      </c>
    </row>
  </sheetData>
  <sheetProtection/>
  <autoFilter ref="A2:BT45"/>
  <mergeCells count="2">
    <mergeCell ref="B1:B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Lovrić Sanja</dc:creator>
  <cp:keywords/>
  <dc:description/>
  <cp:lastModifiedBy>Lovrić Sanja</cp:lastModifiedBy>
  <dcterms:created xsi:type="dcterms:W3CDTF">2014-08-06T07:59:35Z</dcterms:created>
  <dcterms:modified xsi:type="dcterms:W3CDTF">2014-08-06T08:12:49Z</dcterms:modified>
  <cp:category/>
  <cp:version/>
  <cp:contentType/>
  <cp:contentStatus/>
</cp:coreProperties>
</file>