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4" activeTab="0"/>
  </bookViews>
  <sheets>
    <sheet name="izdaci" sheetId="1" r:id="rId1"/>
    <sheet name="obveze" sheetId="2" r:id="rId2"/>
    <sheet name="potraživanja" sheetId="3" r:id="rId3"/>
    <sheet name="zap., imovina, PSL, dežurstva" sheetId="4" r:id="rId4"/>
    <sheet name="pokazatelji" sheetId="5" r:id="rId5"/>
    <sheet name="prihodi" sheetId="6" r:id="rId6"/>
  </sheets>
  <definedNames>
    <definedName name="_xlnm.Print_Area" localSheetId="3">'zap., imovina, PSL, dežurstva'!$A$1:$D$41</definedName>
  </definedNames>
  <calcPr fullCalcOnLoad="1"/>
</workbook>
</file>

<file path=xl/sharedStrings.xml><?xml version="1.0" encoding="utf-8"?>
<sst xmlns="http://schemas.openxmlformats.org/spreadsheetml/2006/main" count="245" uniqueCount="207">
  <si>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</si>
  <si>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</si>
  <si>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</si>
  <si>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</si>
  <si>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</si>
  <si>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</si>
  <si>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</si>
  <si>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</si>
  <si>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</si>
  <si>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</si>
  <si>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</si>
  <si>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</si>
  <si>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</si>
  <si>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</si>
  <si>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</si>
  <si>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</si>
  <si>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</si>
  <si>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</si>
  <si>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</si>
  <si>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</si>
  <si>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</si>
  <si>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</si>
  <si>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</si>
  <si>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</si>
  <si>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</si>
  <si>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</si>
  <si>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</si>
  <si>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</si>
  <si>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</si>
  <si>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</si>
  <si>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</si>
  <si>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</si>
  <si>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 xml:space="preserve">             Molimo specifikaciju ostalih i izvanrednih prihoda, kao i izdataka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</si>
  <si>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</si>
  <si>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</si>
  <si>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</si>
  <si>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</si>
  <si>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</si>
  <si>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</si>
  <si>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</si>
  <si>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</si>
  <si>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</si>
  <si>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</si>
  <si>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</si>
  <si>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</si>
  <si>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</si>
  <si>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</si>
  <si>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</si>
  <si>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</si>
  <si>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R.B.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</si>
  <si>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</si>
  <si>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</si>
  <si>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</si>
  <si>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</si>
  <si>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</si>
  <si>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</si>
  <si>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</si>
  <si>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>OPIS</t>
  </si>
  <si>
    <t>IZDACI ZA POSEBNO SKUPE LIJEKOVE</t>
  </si>
  <si>
    <t>Posebno skupi lijekovi</t>
  </si>
  <si>
    <t>Transplantacije u bolnicama</t>
  </si>
  <si>
    <t>I.  PRIHODI - PRIMICI</t>
  </si>
  <si>
    <t xml:space="preserve">Prihodi od HZZO </t>
  </si>
  <si>
    <t>II. RASHODI - IZDACI</t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</si>
  <si>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</si>
  <si>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</si>
  <si>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</si>
  <si>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</si>
  <si>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</si>
  <si>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</si>
  <si>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</si>
  <si>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</si>
  <si>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</si>
  <si>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</si>
  <si>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</si>
  <si>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</si>
  <si>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</si>
  <si>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</si>
  <si>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POKAZATELJI</t>
  </si>
  <si>
    <t>1.</t>
  </si>
  <si>
    <t>BROJ ZAPOSLENIH NA DAN 31.12.</t>
  </si>
  <si>
    <t>- zdravstveni djelatnici</t>
  </si>
  <si>
    <t>- administrativno-tehnički</t>
  </si>
  <si>
    <t>BOLNIČKA ZDRAVSTVENA ZAŠTITA</t>
  </si>
  <si>
    <t>2.</t>
  </si>
  <si>
    <t>Broj postelja</t>
  </si>
  <si>
    <t>- ukupan broj postelja (instalirani)</t>
  </si>
  <si>
    <t>- ugovoren broj postelja</t>
  </si>
  <si>
    <t>- popunjeni broj postelja</t>
  </si>
  <si>
    <t>3.</t>
  </si>
  <si>
    <t>- na ukupan (instalirani) broj postelja</t>
  </si>
  <si>
    <t>- na ugovoren broj postelja</t>
  </si>
  <si>
    <t>4.</t>
  </si>
  <si>
    <t>5.</t>
  </si>
  <si>
    <t>Broj dana bolničkog liječenja</t>
  </si>
  <si>
    <t>6.</t>
  </si>
  <si>
    <t>Prosjek bolničkih dana liječenja</t>
  </si>
  <si>
    <t>DNEVNA BOLNICA</t>
  </si>
  <si>
    <t>Broj postelja / stolica</t>
  </si>
  <si>
    <t>POLIKLINIČKO-KONZILIJARNA ZDRAV.ZAŠTITA</t>
  </si>
  <si>
    <t>Broj slučajeva</t>
  </si>
  <si>
    <t>Broj usluga</t>
  </si>
  <si>
    <t>Prosjek usluga po slučaju (bolesniku)</t>
  </si>
  <si>
    <t>PLAĆE I IZDACI ZA ZAPOSLENE</t>
  </si>
  <si>
    <t>- dežurstva i pripravnost (od rednog broja 1.)</t>
  </si>
  <si>
    <t>Plaće po odbitku poreza i doprinosa</t>
  </si>
  <si>
    <t>Prosječna bruto plaća po zaposlenom (mjesečno)</t>
  </si>
  <si>
    <t>Prosječna neto plaća po zaposlenom (mjesečno)</t>
  </si>
  <si>
    <t>Troškovi prijevoza</t>
  </si>
  <si>
    <t>7.</t>
  </si>
  <si>
    <t>Ostali izdaci za zaposlene (otpremnine, pomoći, pokloni djeci, božićnica)</t>
  </si>
  <si>
    <t xml:space="preserve">Molimo da obratite pozornost da ukupan broj zaposlenika na dan 31.12. mora odgovarati </t>
  </si>
  <si>
    <t>ukupnom broju zaposlenih na kraju razdoblja (tablica Broj zaposlenika)</t>
  </si>
  <si>
    <t>Ostvareni prihodi  po financijskom izvješću</t>
  </si>
  <si>
    <t>Prihodi od dopunskog osiguranja</t>
  </si>
  <si>
    <t>Ukupni prihodi:</t>
  </si>
  <si>
    <t>Fakturirana realizacija (ukupno ispostavljeni računi)</t>
  </si>
  <si>
    <t>Višak prihoda ih prethodnih godina</t>
  </si>
  <si>
    <t>Manjak prihoda iz prethodnih godina</t>
  </si>
  <si>
    <t>Korigirani višak prihoda</t>
  </si>
  <si>
    <t>Korigirani manjak prihoda</t>
  </si>
  <si>
    <r>
      <t xml:space="preserve">2)  </t>
    </r>
    <r>
      <rPr>
        <sz val="10"/>
        <color indexed="8"/>
        <rFont val="Arial"/>
        <family val="2"/>
      </rPr>
      <t>Otpremnine, pomoći, jubilarne nagrade i dr.</t>
    </r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</si>
  <si>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</si>
  <si>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t>UDIO U BRUTO PLAĆI %</t>
  </si>
  <si>
    <t>Izdaci za dežurstva</t>
  </si>
  <si>
    <t>Izdaci za pripravnost</t>
  </si>
  <si>
    <t>Ukupno: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</si>
  <si>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</si>
  <si>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</si>
  <si>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</si>
  <si>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</si>
  <si>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</si>
  <si>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</si>
  <si>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</si>
  <si>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</si>
  <si>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</si>
  <si>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</si>
  <si>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</si>
  <si>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</si>
  <si>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</si>
  <si>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t xml:space="preserve">          iskazuju se kao prihod bolničke zdravstvene zaštite.</t>
  </si>
  <si>
    <t>Prihodi od EU projekata</t>
  </si>
  <si>
    <t>Izdaci vezani za EU projekte</t>
  </si>
  <si>
    <t xml:space="preserve">Ostali prihodi – ukupno (ostali korisnici, participacija, EU projekti, prihodi od financijske imovine) 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</si>
  <si>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</si>
  <si>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</si>
  <si>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</si>
  <si>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</si>
  <si>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</si>
  <si>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</si>
  <si>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</si>
  <si>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Red. br.</t>
  </si>
  <si>
    <t xml:space="preserve">I TRANSPLANTACIJE </t>
  </si>
  <si>
    <t>IZDACI ZA DEŽURSTVA I PRIPRAVNOSTI</t>
  </si>
  <si>
    <t>UKUPNI PRIHODI I PRIMICI (1 - 8)</t>
  </si>
  <si>
    <t>- ugovor za primarnu zdravstvenu zaštitu</t>
  </si>
  <si>
    <t>Izdaci za usluge drugih zdravstvenih ustanova</t>
  </si>
  <si>
    <t xml:space="preserve">transplantacije, eksplantacije, intervencijsku kardiologiju, intervencijsku neurologiju, transfuzijsku medicinu, </t>
  </si>
  <si>
    <r>
      <t xml:space="preserve">3)  </t>
    </r>
    <r>
      <rPr>
        <sz val="10"/>
        <color indexed="8"/>
        <rFont val="Arial"/>
        <family val="2"/>
      </rPr>
      <t>Službena putovanja, stručno usavršavanje zaposlenika, ostale naknade troškova zaposlenicima</t>
    </r>
  </si>
  <si>
    <t>Za opremu (osnovna sredstva)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</si>
  <si>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</si>
  <si>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</si>
  <si>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</si>
  <si>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</si>
  <si>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</si>
  <si>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Dospjele obveze po ročnosti trebaju odgovarati stupcu 2 (ukupno dospjele obveze).</t>
  </si>
  <si>
    <t>ZDRAVSTVENA USTANOVA</t>
  </si>
  <si>
    <t>Prihodi od pruženih usluga drugim zdravstvenim ustanovama</t>
  </si>
  <si>
    <t>- na osnovi ozljeda na radu i prof. bolesti</t>
  </si>
  <si>
    <t>UKUPNI RASHODI I IZDACI (1 - 25)</t>
  </si>
  <si>
    <r>
      <t xml:space="preserve">- za usluge izvan ugovorenog limita </t>
    </r>
    <r>
      <rPr>
        <b/>
        <vertAlign val="superscript"/>
        <sz val="10"/>
        <color indexed="8"/>
        <rFont val="Arial"/>
        <family val="2"/>
      </rPr>
      <t>1)</t>
    </r>
  </si>
  <si>
    <r>
      <t xml:space="preserve">Ostali materijalni rashodi za zaposlenike </t>
    </r>
    <r>
      <rPr>
        <b/>
        <vertAlign val="superscript"/>
        <sz val="10"/>
        <color indexed="8"/>
        <rFont val="Arial"/>
        <family val="2"/>
      </rPr>
      <t>3)</t>
    </r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</si>
  <si>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</t>
    </r>
  </si>
  <si>
    <t>Dospjelo do 60 dana</t>
  </si>
  <si>
    <t>Dospjela potraživanja po ročnosti trebaju odgovarati stupcu 2 (Ukupno dospjela potraživanja).</t>
  </si>
  <si>
    <t>Izdaci</t>
  </si>
  <si>
    <t>Popunjenost-iskorištenost bolničkih postelja (%)</t>
  </si>
  <si>
    <t>Broj bolesnika / slučajeva</t>
  </si>
  <si>
    <t>Popunjenost-iskoriš. % - dnevnih kreveta / stolica</t>
  </si>
  <si>
    <t xml:space="preserve"> - na ukupan broj postelja / stolica</t>
  </si>
  <si>
    <t xml:space="preserve"> - na ugovoreni broj postelja / stolica</t>
  </si>
  <si>
    <t xml:space="preserve"> - popunjeni broj</t>
  </si>
  <si>
    <t xml:space="preserve"> - ugovoren broj</t>
  </si>
  <si>
    <t xml:space="preserve"> - ukupan broj</t>
  </si>
  <si>
    <t>Bruto plaće djelatnika</t>
  </si>
  <si>
    <t>Prihodi na osnovi specijalističko-konzilijarnog liječenja</t>
  </si>
  <si>
    <t>Prihodi na osnovi bolničkog liječenja</t>
  </si>
  <si>
    <t>Prihodi na osnovi ozljede na radu i prof. bolesti</t>
  </si>
  <si>
    <r>
      <t>Napomena</t>
    </r>
    <r>
      <rPr>
        <sz val="11"/>
        <color indexed="8"/>
        <rFont val="Arial"/>
        <family val="2"/>
      </rPr>
      <t xml:space="preserve">: Usluge specijalističko-konzilijarne zdravstvene zaštite koje se pružaju bolničkim pacijentima </t>
    </r>
  </si>
  <si>
    <t xml:space="preserve">          Kao prihod specijalističko-konzilijarne zdravstvene zaštite iskazuje se onaj dio specijalističko-</t>
  </si>
  <si>
    <t xml:space="preserve">          konzilijarne zdravstvene zaštite koji je pružen u specijalističkoj ordinaciji uključujući i prihode </t>
  </si>
  <si>
    <t xml:space="preserve">          dnevne bolnice.</t>
  </si>
  <si>
    <t>PRIHODI</t>
  </si>
  <si>
    <t xml:space="preserve"> - kn</t>
  </si>
  <si>
    <r>
      <t xml:space="preserve">1)  </t>
    </r>
    <r>
      <rPr>
        <sz val="10"/>
        <color indexed="8"/>
        <rFont val="Arial"/>
        <family val="2"/>
      </rPr>
      <t>stavka Prihodi od HZZO za usluge izvan ugovorenog limita sadržava prihode za posebno skupe lijekove,</t>
    </r>
  </si>
  <si>
    <t>umjetne pužnice, zdravstvenu zaštitu hrvatskih državljana s prebivalištem u BiH i dr.</t>
  </si>
  <si>
    <t>I. - XII. 2021.</t>
  </si>
  <si>
    <t>2021. godina</t>
  </si>
  <si>
    <t>I. - XII. 2022.</t>
  </si>
  <si>
    <r>
      <t>1. Stanje žiro-računa na dan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31.12.2022.</t>
    </r>
  </si>
  <si>
    <t>2. Zalihe na dan 31.12.2022.</t>
  </si>
  <si>
    <t>I.- XII. 2022.</t>
  </si>
  <si>
    <t>U RAZDOBLJU SIJEČANJ - PROSINAC 2021./2022. GODINE</t>
  </si>
  <si>
    <t>Ukupne obveze na dan 31.12.2022.</t>
  </si>
  <si>
    <t>Potraživanja na dan 31.12.2022.</t>
  </si>
  <si>
    <t>2022. godina</t>
  </si>
  <si>
    <t>PRIHODI 2022.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</si>
</sst>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_-* #,##0\ _k_n_-;\-* #,##0\ _k_n_-;_-* &quot;-&quot;??\ _k_n_-;_-@_-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Times New Roman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right" wrapText="1"/>
    </xf>
    <xf numFmtId="3" fontId="48" fillId="0" borderId="15" xfId="0" applyNumberFormat="1" applyFont="1" applyBorder="1" applyAlignment="1">
      <alignment horizontal="right" wrapText="1"/>
    </xf>
    <xf numFmtId="3" fontId="48" fillId="0" borderId="15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right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0" fillId="0" borderId="17" xfId="0" applyBorder="1" applyAlignment="1">
      <alignment/>
    </xf>
    <xf numFmtId="0" fontId="51" fillId="0" borderId="17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3" fontId="49" fillId="0" borderId="12" xfId="0" applyNumberFormat="1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3" fontId="49" fillId="0" borderId="16" xfId="0" applyNumberFormat="1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49" fontId="54" fillId="0" borderId="11" xfId="0" applyNumberFormat="1" applyFont="1" applyBorder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left" vertical="center"/>
    </xf>
    <xf numFmtId="0" fontId="57" fillId="0" borderId="23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justify" vertical="center" wrapText="1"/>
    </xf>
    <xf numFmtId="0" fontId="53" fillId="0" borderId="17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/>
    </xf>
    <xf numFmtId="49" fontId="54" fillId="0" borderId="11" xfId="0" applyNumberFormat="1" applyFont="1" applyBorder="1" applyAlignment="1">
      <alignment vertical="center" wrapText="1"/>
    </xf>
    <xf numFmtId="3" fontId="49" fillId="0" borderId="12" xfId="0" applyNumberFormat="1" applyFont="1" applyBorder="1" applyAlignment="1" applyProtection="1">
      <alignment horizontal="right" wrapText="1"/>
      <protection locked="0"/>
    </xf>
    <xf numFmtId="3" fontId="49" fillId="0" borderId="11" xfId="0" applyNumberFormat="1" applyFont="1" applyBorder="1" applyAlignment="1" applyProtection="1">
      <alignment horizontal="right" wrapText="1"/>
      <protection locked="0"/>
    </xf>
    <xf numFmtId="3" fontId="49" fillId="0" borderId="14" xfId="0" applyNumberFormat="1" applyFont="1" applyBorder="1" applyAlignment="1" applyProtection="1">
      <alignment horizontal="right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" fontId="49" fillId="0" borderId="11" xfId="0" applyNumberFormat="1" applyFont="1" applyBorder="1" applyAlignment="1" applyProtection="1">
      <alignment vertical="center" wrapText="1"/>
      <protection locked="0"/>
    </xf>
    <xf numFmtId="3" fontId="54" fillId="0" borderId="25" xfId="0" applyNumberFormat="1" applyFont="1" applyBorder="1" applyAlignment="1" applyProtection="1">
      <alignment vertical="center" wrapText="1"/>
      <protection locked="0"/>
    </xf>
    <xf numFmtId="3" fontId="49" fillId="0" borderId="14" xfId="0" applyNumberFormat="1" applyFont="1" applyBorder="1" applyAlignment="1" applyProtection="1">
      <alignment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vertical="center"/>
      <protection locked="0"/>
    </xf>
    <xf numFmtId="3" fontId="49" fillId="0" borderId="12" xfId="0" applyNumberFormat="1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3" fontId="49" fillId="0" borderId="11" xfId="0" applyNumberFormat="1" applyFont="1" applyBorder="1" applyAlignment="1" applyProtection="1">
      <alignment wrapText="1"/>
      <protection locked="0"/>
    </xf>
    <xf numFmtId="3" fontId="49" fillId="0" borderId="11" xfId="0" applyNumberFormat="1" applyFont="1" applyBorder="1" applyAlignment="1">
      <alignment wrapText="1"/>
    </xf>
    <xf numFmtId="3" fontId="48" fillId="0" borderId="11" xfId="0" applyNumberFormat="1" applyFont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/>
      <protection/>
    </xf>
    <xf numFmtId="3" fontId="52" fillId="0" borderId="11" xfId="0" applyNumberFormat="1" applyFont="1" applyBorder="1" applyAlignment="1" applyProtection="1">
      <alignment horizontal="right" vertical="center" wrapText="1"/>
      <protection locked="0"/>
    </xf>
    <xf numFmtId="3" fontId="52" fillId="0" borderId="11" xfId="0" applyNumberFormat="1" applyFont="1" applyBorder="1" applyAlignment="1" applyProtection="1">
      <alignment horizontal="justify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3" fontId="52" fillId="0" borderId="11" xfId="0" applyNumberFormat="1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/>
      <protection locked="0"/>
    </xf>
    <xf numFmtId="3" fontId="51" fillId="0" borderId="11" xfId="0" applyNumberFormat="1" applyFont="1" applyBorder="1" applyAlignment="1" applyProtection="1">
      <alignment vertical="center" wrapText="1"/>
      <protection locked="0"/>
    </xf>
    <xf numFmtId="4" fontId="52" fillId="0" borderId="11" xfId="0" applyNumberFormat="1" applyFont="1" applyBorder="1" applyAlignment="1" applyProtection="1">
      <alignment vertical="center" wrapText="1"/>
      <protection locked="0"/>
    </xf>
    <xf numFmtId="3" fontId="51" fillId="0" borderId="11" xfId="0" applyNumberFormat="1" applyFont="1" applyBorder="1" applyAlignment="1" applyProtection="1">
      <alignment vertical="center" wrapText="1"/>
      <protection/>
    </xf>
    <xf numFmtId="9" fontId="51" fillId="0" borderId="11" xfId="0" applyNumberFormat="1" applyFont="1" applyBorder="1" applyAlignment="1">
      <alignment horizontal="right" vertical="center" wrapText="1"/>
    </xf>
    <xf numFmtId="10" fontId="52" fillId="0" borderId="11" xfId="0" applyNumberFormat="1" applyFont="1" applyBorder="1" applyAlignment="1" applyProtection="1">
      <alignment vertical="center" wrapText="1"/>
      <protection locked="0"/>
    </xf>
    <xf numFmtId="3" fontId="52" fillId="0" borderId="11" xfId="59" applyNumberFormat="1" applyFont="1" applyBorder="1" applyAlignment="1" applyProtection="1">
      <alignment horizontal="right" wrapText="1"/>
      <protection locked="0"/>
    </xf>
    <xf numFmtId="0" fontId="7" fillId="0" borderId="11" xfId="0" applyFont="1" applyBorder="1" applyAlignment="1">
      <alignment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57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9" fillId="0" borderId="0" xfId="0" applyFont="1" applyAlignment="1" applyProtection="1">
      <alignment horizont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A4" sqref="A4:E4"/>
    </sheetView>
  </sheetViews>
  <sheetFormatPr defaultColWidth="9.00390625" defaultRowHeight="15.75"/>
  <cols>
    <col min="1" max="1" width="5.875" style="112" customWidth="1"/>
    <col min="2" max="2" width="9.00390625" style="112" customWidth="1"/>
    <col min="3" max="3" width="36.50390625" style="112" customWidth="1"/>
    <col min="4" max="4" width="22.50390625" style="112" customWidth="1"/>
    <col min="5" max="5" width="20.50390625" style="112" customWidth="1"/>
  </cols>
  <sheetData>
    <row r="1" spans="1:5" ht="18.75" customHeight="1">
      <c r="A1" s="1" t="s">
        <v>65</v>
      </c>
      <c r="B1"/>
      <c r="C1"/>
      <c r="D1"/>
      <c r="E1"/>
    </row>
    <row r="2" spans="1:5" ht="15">
      <c r="A2" s="98"/>
      <c r="B2" s="43"/>
      <c r="C2" s="43"/>
      <c r="D2"/>
      <c r="E2"/>
    </row>
    <row r="3" spans="1:5" ht="15">
      <c r="A3" s="1" t="s">
        <v>0</v>
      </c>
      <c r="B3"/>
      <c r="C3"/>
      <c r="D3"/>
      <c r="E3"/>
    </row>
    <row r="4" spans="1:5" s="27" customFormat="1" ht="15">
      <c r="A4" s="138" t="s">
        <v>1</v>
      </c>
      <c r="B4" s="138"/>
      <c r="C4" s="138"/>
      <c r="D4" s="138"/>
      <c r="E4" s="138"/>
    </row>
    <row r="5" spans="1:5" s="27" customFormat="1" ht="15">
      <c r="A5" s="139" t="s">
        <v>202</v>
      </c>
      <c r="B5" s="139"/>
      <c r="C5" s="139"/>
      <c r="D5" s="139"/>
      <c r="E5" s="139"/>
    </row>
    <row r="6" spans="1:5" s="27" customFormat="1" ht="15">
      <c r="A6" s="9"/>
      <c r="B6" s="9"/>
      <c r="C6" s="9"/>
      <c r="D6" s="9"/>
      <c r="E6" s="9"/>
    </row>
    <row r="7" spans="1:5" ht="15.75" thickBot="1">
      <c r="A7" s="3"/>
      <c r="B7"/>
      <c r="C7"/>
      <c r="D7"/>
      <c r="E7" s="31" t="s">
        <v>2</v>
      </c>
    </row>
    <row r="8" spans="1:5" ht="42.75" customHeight="1" thickBot="1">
      <c r="A8" s="11" t="s">
        <v>151</v>
      </c>
      <c r="B8" s="142" t="s">
        <v>3</v>
      </c>
      <c r="C8" s="143"/>
      <c r="D8" s="90" t="s">
        <v>196</v>
      </c>
      <c r="E8" s="97" t="s">
        <v>201</v>
      </c>
    </row>
    <row r="9" spans="1:5" ht="14.25" customHeight="1" thickBot="1">
      <c r="A9" s="14">
        <v>0</v>
      </c>
      <c r="B9" s="144">
        <v>1</v>
      </c>
      <c r="C9" s="145"/>
      <c r="D9" s="20">
        <v>2</v>
      </c>
      <c r="E9" s="21">
        <v>3</v>
      </c>
    </row>
    <row r="10" spans="1:5" ht="15" customHeight="1">
      <c r="A10" s="62"/>
      <c r="B10" s="140" t="s">
        <v>61</v>
      </c>
      <c r="C10" s="141"/>
      <c r="D10" s="47"/>
      <c r="E10" s="47"/>
    </row>
    <row r="11" spans="1:5" ht="16.5" customHeight="1">
      <c r="A11" s="63">
        <v>1</v>
      </c>
      <c r="B11" s="130" t="s">
        <v>62</v>
      </c>
      <c r="C11" s="130"/>
      <c r="D11" s="48">
        <f>SUM(D12:D16)</f>
        <v>0</v>
      </c>
      <c r="E11" s="48">
        <f>SUM(E12:E16)</f>
        <v>0</v>
      </c>
    </row>
    <row r="12" spans="1:5" ht="15">
      <c r="A12" s="63"/>
      <c r="B12" s="58"/>
      <c r="C12" s="86" t="s">
        <v>4</v>
      </c>
      <c r="D12" s="94"/>
      <c r="E12" s="94"/>
    </row>
    <row r="13" spans="1:5" ht="15">
      <c r="A13" s="63"/>
      <c r="B13" s="58"/>
      <c r="C13" s="86" t="s">
        <v>5</v>
      </c>
      <c r="D13" s="94"/>
      <c r="E13" s="94"/>
    </row>
    <row r="14" spans="1:5" ht="15">
      <c r="A14" s="63"/>
      <c r="B14" s="58"/>
      <c r="C14" s="86" t="s">
        <v>155</v>
      </c>
      <c r="D14" s="94"/>
      <c r="E14" s="94"/>
    </row>
    <row r="15" spans="1:5" ht="15.75" customHeight="1">
      <c r="A15" s="63"/>
      <c r="B15" s="58"/>
      <c r="C15" s="86" t="s">
        <v>170</v>
      </c>
      <c r="D15" s="94"/>
      <c r="E15" s="94"/>
    </row>
    <row r="16" spans="1:5" ht="15.75" customHeight="1">
      <c r="A16" s="63"/>
      <c r="B16" s="64"/>
      <c r="C16" s="65" t="s">
        <v>168</v>
      </c>
      <c r="D16" s="95"/>
      <c r="E16" s="94"/>
    </row>
    <row r="17" spans="1:5" ht="15.75" customHeight="1">
      <c r="A17" s="63">
        <v>2</v>
      </c>
      <c r="B17" s="130" t="s">
        <v>167</v>
      </c>
      <c r="C17" s="130"/>
      <c r="D17" s="94"/>
      <c r="E17" s="94"/>
    </row>
    <row r="18" spans="1:5" ht="15.75" customHeight="1">
      <c r="A18" s="63">
        <v>3</v>
      </c>
      <c r="B18" s="130" t="s">
        <v>6</v>
      </c>
      <c r="C18" s="130"/>
      <c r="D18" s="94"/>
      <c r="E18" s="94"/>
    </row>
    <row r="19" spans="1:5" ht="15.75" customHeight="1">
      <c r="A19" s="63">
        <v>4</v>
      </c>
      <c r="B19" s="130" t="s">
        <v>7</v>
      </c>
      <c r="C19" s="130"/>
      <c r="D19" s="94"/>
      <c r="E19" s="94"/>
    </row>
    <row r="20" spans="1:5" ht="15.75" customHeight="1">
      <c r="A20" s="63">
        <v>5</v>
      </c>
      <c r="B20" s="130" t="s">
        <v>8</v>
      </c>
      <c r="C20" s="130"/>
      <c r="D20" s="94"/>
      <c r="E20" s="94"/>
    </row>
    <row r="21" spans="1:5" ht="15.75" customHeight="1">
      <c r="A21" s="63">
        <v>6</v>
      </c>
      <c r="B21" s="128" t="s">
        <v>141</v>
      </c>
      <c r="C21" s="129"/>
      <c r="D21" s="94"/>
      <c r="E21" s="94"/>
    </row>
    <row r="22" spans="1:5" ht="16.5" customHeight="1">
      <c r="A22" s="63">
        <v>7</v>
      </c>
      <c r="B22" s="130" t="s">
        <v>9</v>
      </c>
      <c r="C22" s="130"/>
      <c r="D22" s="94"/>
      <c r="E22" s="94"/>
    </row>
    <row r="23" spans="1:5" ht="16.5" customHeight="1" thickBot="1">
      <c r="A23" s="66">
        <v>8</v>
      </c>
      <c r="B23" s="133" t="s">
        <v>10</v>
      </c>
      <c r="C23" s="133"/>
      <c r="D23" s="96"/>
      <c r="E23" s="96"/>
    </row>
    <row r="24" spans="1:5" ht="17.25" customHeight="1" thickBot="1">
      <c r="A24" s="67"/>
      <c r="B24" s="134" t="s">
        <v>154</v>
      </c>
      <c r="C24" s="134"/>
      <c r="D24" s="49">
        <f>SUM(D11,D17:D23)</f>
        <v>0</v>
      </c>
      <c r="E24" s="49">
        <f>SUM(E11,E17:E23)</f>
        <v>0</v>
      </c>
    </row>
    <row r="25" spans="1:5" ht="21.75" customHeight="1">
      <c r="A25" s="59"/>
      <c r="B25" s="68" t="s">
        <v>63</v>
      </c>
      <c r="C25" s="69"/>
      <c r="D25" s="47"/>
      <c r="E25" s="47"/>
    </row>
    <row r="26" spans="1:5" ht="15.75" customHeight="1">
      <c r="A26" s="63">
        <v>1</v>
      </c>
      <c r="B26" s="130" t="s">
        <v>11</v>
      </c>
      <c r="C26" s="130"/>
      <c r="D26" s="94"/>
      <c r="E26" s="94"/>
    </row>
    <row r="27" spans="1:5" ht="15.75" customHeight="1">
      <c r="A27" s="63">
        <v>2</v>
      </c>
      <c r="B27" s="130" t="s">
        <v>12</v>
      </c>
      <c r="C27" s="130"/>
      <c r="D27" s="94"/>
      <c r="E27" s="94"/>
    </row>
    <row r="28" spans="1:5" ht="15.75" customHeight="1">
      <c r="A28" s="63">
        <v>3</v>
      </c>
      <c r="B28" s="130" t="s">
        <v>13</v>
      </c>
      <c r="C28" s="130"/>
      <c r="D28" s="94"/>
      <c r="E28" s="94"/>
    </row>
    <row r="29" spans="1:5" ht="15.75" customHeight="1">
      <c r="A29" s="63">
        <v>4</v>
      </c>
      <c r="B29" s="130" t="s">
        <v>14</v>
      </c>
      <c r="C29" s="130"/>
      <c r="D29" s="94"/>
      <c r="E29" s="94"/>
    </row>
    <row r="30" spans="1:5" ht="15.75" customHeight="1">
      <c r="A30" s="63">
        <v>5</v>
      </c>
      <c r="B30" s="130" t="s">
        <v>15</v>
      </c>
      <c r="C30" s="130"/>
      <c r="D30" s="94"/>
      <c r="E30" s="94"/>
    </row>
    <row r="31" spans="1:5" ht="15.75" customHeight="1">
      <c r="A31" s="63">
        <v>6</v>
      </c>
      <c r="B31" s="130" t="s">
        <v>16</v>
      </c>
      <c r="C31" s="130"/>
      <c r="D31" s="94"/>
      <c r="E31" s="94"/>
    </row>
    <row r="32" spans="1:5" ht="15.75" customHeight="1">
      <c r="A32" s="63">
        <v>7</v>
      </c>
      <c r="B32" s="130" t="s">
        <v>17</v>
      </c>
      <c r="C32" s="130"/>
      <c r="D32" s="94"/>
      <c r="E32" s="94"/>
    </row>
    <row r="33" spans="1:5" ht="15.75" customHeight="1">
      <c r="A33" s="63">
        <v>8</v>
      </c>
      <c r="B33" s="130" t="s">
        <v>18</v>
      </c>
      <c r="C33" s="130"/>
      <c r="D33" s="94"/>
      <c r="E33" s="94"/>
    </row>
    <row r="34" spans="1:5" ht="15.75" customHeight="1">
      <c r="A34" s="63">
        <v>9</v>
      </c>
      <c r="B34" s="130" t="s">
        <v>19</v>
      </c>
      <c r="C34" s="130"/>
      <c r="D34" s="94"/>
      <c r="E34" s="94"/>
    </row>
    <row r="35" spans="1:5" ht="15.75" customHeight="1">
      <c r="A35" s="63">
        <v>10</v>
      </c>
      <c r="B35" s="130" t="s">
        <v>20</v>
      </c>
      <c r="C35" s="130"/>
      <c r="D35" s="94"/>
      <c r="E35" s="94"/>
    </row>
    <row r="36" spans="1:5" ht="15.75" customHeight="1">
      <c r="A36" s="63">
        <v>11</v>
      </c>
      <c r="B36" s="130" t="s">
        <v>21</v>
      </c>
      <c r="C36" s="130"/>
      <c r="D36" s="94"/>
      <c r="E36" s="94"/>
    </row>
    <row r="37" spans="1:5" ht="15.75" customHeight="1">
      <c r="A37" s="63">
        <v>12</v>
      </c>
      <c r="B37" s="130" t="s">
        <v>22</v>
      </c>
      <c r="C37" s="130"/>
      <c r="D37" s="94"/>
      <c r="E37" s="94"/>
    </row>
    <row r="38" spans="1:5" ht="16.5" customHeight="1">
      <c r="A38" s="63">
        <v>13</v>
      </c>
      <c r="B38" s="130" t="s">
        <v>156</v>
      </c>
      <c r="C38" s="130"/>
      <c r="D38" s="94"/>
      <c r="E38" s="94"/>
    </row>
    <row r="39" spans="1:5" ht="16.5" customHeight="1" thickBot="1">
      <c r="A39" s="66">
        <v>14</v>
      </c>
      <c r="B39" s="133" t="s">
        <v>23</v>
      </c>
      <c r="C39" s="133"/>
      <c r="D39" s="96"/>
      <c r="E39" s="96"/>
    </row>
    <row r="40" spans="1:5" ht="15.75" customHeight="1" thickBot="1">
      <c r="A40" s="14"/>
      <c r="B40" s="136" t="s">
        <v>137</v>
      </c>
      <c r="C40" s="136"/>
      <c r="D40" s="49">
        <f>SUM(D26:D39)</f>
        <v>0</v>
      </c>
      <c r="E40" s="50">
        <f>SUM(E26:E39)</f>
        <v>0</v>
      </c>
    </row>
    <row r="41" spans="1:5" ht="15.75" customHeight="1">
      <c r="A41" s="10">
        <v>15</v>
      </c>
      <c r="B41" s="131" t="s">
        <v>24</v>
      </c>
      <c r="C41" s="131"/>
      <c r="D41" s="99"/>
      <c r="E41" s="99"/>
    </row>
    <row r="42" spans="1:5" ht="15.75" customHeight="1">
      <c r="A42" s="8">
        <v>16</v>
      </c>
      <c r="B42" s="130" t="s">
        <v>122</v>
      </c>
      <c r="C42" s="130"/>
      <c r="D42" s="94"/>
      <c r="E42" s="94"/>
    </row>
    <row r="43" spans="1:5" ht="15.75" customHeight="1">
      <c r="A43" s="8">
        <v>17</v>
      </c>
      <c r="B43" s="130" t="s">
        <v>25</v>
      </c>
      <c r="C43" s="130"/>
      <c r="D43" s="94"/>
      <c r="E43" s="94"/>
    </row>
    <row r="44" spans="1:5" ht="16.5" customHeight="1">
      <c r="A44" s="8">
        <v>18</v>
      </c>
      <c r="B44" s="130" t="s">
        <v>26</v>
      </c>
      <c r="C44" s="130"/>
      <c r="D44" s="94"/>
      <c r="E44" s="94"/>
    </row>
    <row r="45" spans="1:5" ht="16.5" customHeight="1" thickBot="1">
      <c r="A45" s="12">
        <v>19</v>
      </c>
      <c r="B45" s="133" t="s">
        <v>171</v>
      </c>
      <c r="C45" s="133"/>
      <c r="D45" s="96"/>
      <c r="E45" s="96"/>
    </row>
    <row r="46" spans="1:5" ht="15.75" customHeight="1" thickBot="1">
      <c r="A46" s="14"/>
      <c r="B46" s="134" t="s">
        <v>64</v>
      </c>
      <c r="C46" s="134"/>
      <c r="D46" s="49">
        <f>SUM(D41:D45)</f>
        <v>0</v>
      </c>
      <c r="E46" s="50">
        <f>SUM(E41:E45)</f>
        <v>0</v>
      </c>
    </row>
    <row r="47" spans="1:5" ht="15.75" customHeight="1">
      <c r="A47" s="10">
        <v>20</v>
      </c>
      <c r="B47" s="131" t="s">
        <v>27</v>
      </c>
      <c r="C47" s="131"/>
      <c r="D47" s="99"/>
      <c r="E47" s="99"/>
    </row>
    <row r="48" spans="1:5" ht="15.75" customHeight="1">
      <c r="A48" s="8">
        <v>21</v>
      </c>
      <c r="B48" s="130" t="s">
        <v>28</v>
      </c>
      <c r="C48" s="130"/>
      <c r="D48" s="94"/>
      <c r="E48" s="94"/>
    </row>
    <row r="49" spans="1:5" ht="15.75" customHeight="1">
      <c r="A49" s="8">
        <v>22</v>
      </c>
      <c r="B49" s="128" t="s">
        <v>142</v>
      </c>
      <c r="C49" s="129"/>
      <c r="D49" s="94"/>
      <c r="E49" s="94"/>
    </row>
    <row r="50" spans="1:5" ht="15.75" customHeight="1">
      <c r="A50" s="8">
        <v>23</v>
      </c>
      <c r="B50" s="130" t="s">
        <v>29</v>
      </c>
      <c r="C50" s="130"/>
      <c r="D50" s="94"/>
      <c r="E50" s="94"/>
    </row>
    <row r="51" spans="1:5" ht="16.5" customHeight="1">
      <c r="A51" s="8">
        <v>24</v>
      </c>
      <c r="B51" s="130" t="s">
        <v>30</v>
      </c>
      <c r="C51" s="130"/>
      <c r="D51" s="94"/>
      <c r="E51" s="94"/>
    </row>
    <row r="52" spans="1:5" ht="16.5" customHeight="1" thickBot="1">
      <c r="A52" s="12">
        <v>25</v>
      </c>
      <c r="B52" s="133" t="s">
        <v>31</v>
      </c>
      <c r="C52" s="133"/>
      <c r="D52" s="96"/>
      <c r="E52" s="96"/>
    </row>
    <row r="53" spans="1:5" ht="16.5" customHeight="1" thickBot="1">
      <c r="A53" s="14"/>
      <c r="B53" s="136" t="s">
        <v>169</v>
      </c>
      <c r="C53" s="136"/>
      <c r="D53" s="49">
        <f>SUM(D46,D40,D47:D52)</f>
        <v>0</v>
      </c>
      <c r="E53" s="50">
        <f>SUM(E46,E40,E47:E52)</f>
        <v>0</v>
      </c>
    </row>
    <row r="54" spans="1:5" ht="16.5" customHeight="1" thickBot="1">
      <c r="A54" s="14"/>
      <c r="B54" s="137" t="s">
        <v>138</v>
      </c>
      <c r="C54" s="137"/>
      <c r="D54" s="25">
        <f>IF(D24&gt;D53,D24-D53,0)</f>
        <v>0</v>
      </c>
      <c r="E54" s="25">
        <f>IF(E24&gt;E53,E24-E53,0)</f>
        <v>0</v>
      </c>
    </row>
    <row r="55" spans="1:5" ht="17.25" customHeight="1" thickBot="1">
      <c r="A55" s="14"/>
      <c r="B55" s="137" t="s">
        <v>139</v>
      </c>
      <c r="C55" s="137"/>
      <c r="D55" s="25">
        <f>IF(D24&lt;D53,D53-D24,0)</f>
        <v>0</v>
      </c>
      <c r="E55" s="25">
        <f>IF(E24&lt;E53,E53-E24,0)</f>
        <v>0</v>
      </c>
    </row>
    <row r="56" spans="1:5" ht="15">
      <c r="A56" s="51"/>
      <c r="B56" s="132" t="s">
        <v>117</v>
      </c>
      <c r="C56" s="132"/>
      <c r="D56" s="100"/>
      <c r="E56" s="101"/>
    </row>
    <row r="57" spans="1:5" ht="15">
      <c r="A57" s="52"/>
      <c r="B57" s="127" t="s">
        <v>118</v>
      </c>
      <c r="C57" s="127"/>
      <c r="D57" s="102"/>
      <c r="E57" s="103"/>
    </row>
    <row r="58" spans="1:5" ht="15">
      <c r="A58" s="52"/>
      <c r="B58" s="127" t="s">
        <v>119</v>
      </c>
      <c r="C58" s="127"/>
      <c r="D58" s="102"/>
      <c r="E58" s="103"/>
    </row>
    <row r="59" spans="1:5" ht="15.75" thickBot="1">
      <c r="A59" s="53"/>
      <c r="B59" s="135" t="s">
        <v>120</v>
      </c>
      <c r="C59" s="135"/>
      <c r="D59" s="104"/>
      <c r="E59" s="105"/>
    </row>
    <row r="60" spans="1:5" ht="15">
      <c r="A60" s="56"/>
      <c r="B60" s="57"/>
      <c r="C60" s="57"/>
      <c r="D60" s="57"/>
      <c r="E60" s="57"/>
    </row>
    <row r="61" spans="1:5" ht="15">
      <c r="A61" s="40" t="s">
        <v>194</v>
      </c>
      <c r="B61"/>
      <c r="C61"/>
      <c r="D61"/>
      <c r="E61"/>
    </row>
    <row r="62" spans="1:5" ht="15">
      <c r="A62" s="42" t="s">
        <v>157</v>
      </c>
      <c r="B62"/>
      <c r="C62"/>
      <c r="D62"/>
      <c r="E62"/>
    </row>
    <row r="63" spans="1:5" ht="15">
      <c r="A63" s="42" t="s">
        <v>195</v>
      </c>
      <c r="B63"/>
      <c r="C63"/>
      <c r="D63"/>
      <c r="E63"/>
    </row>
    <row r="64" spans="1:5" ht="15">
      <c r="A64" s="40" t="s">
        <v>121</v>
      </c>
      <c r="B64"/>
      <c r="C64"/>
      <c r="D64"/>
      <c r="E64"/>
    </row>
    <row r="65" ht="15">
      <c r="A65" s="40" t="s">
        <v>158</v>
      </c>
    </row>
    <row r="66" ht="15">
      <c r="A66" s="41"/>
    </row>
    <row r="67" ht="15">
      <c r="A67" s="4" t="s">
        <v>32</v>
      </c>
    </row>
  </sheetData>
  <sheetProtection password="DC9D" sheet="1"/>
  <mergeCells count="48"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4:C24"/>
    <mergeCell ref="B41:C41"/>
    <mergeCell ref="B42:C42"/>
    <mergeCell ref="B33:C33"/>
    <mergeCell ref="B34:C34"/>
    <mergeCell ref="B35:C35"/>
    <mergeCell ref="B39:C39"/>
    <mergeCell ref="B40:C40"/>
    <mergeCell ref="B36:C36"/>
    <mergeCell ref="B43:C43"/>
    <mergeCell ref="B20:C20"/>
    <mergeCell ref="B31:C31"/>
    <mergeCell ref="B22:C22"/>
    <mergeCell ref="B23:C23"/>
    <mergeCell ref="B37:C37"/>
    <mergeCell ref="B38:C38"/>
    <mergeCell ref="B26:C26"/>
    <mergeCell ref="B21:C21"/>
    <mergeCell ref="B30:C30"/>
    <mergeCell ref="B46:C46"/>
    <mergeCell ref="B27:C27"/>
    <mergeCell ref="B28:C28"/>
    <mergeCell ref="B29:C29"/>
    <mergeCell ref="B32:C32"/>
    <mergeCell ref="B59:C59"/>
    <mergeCell ref="B52:C52"/>
    <mergeCell ref="B53:C53"/>
    <mergeCell ref="B55:C55"/>
    <mergeCell ref="B54:C54"/>
    <mergeCell ref="B57:C57"/>
    <mergeCell ref="B58:C58"/>
    <mergeCell ref="B49:C49"/>
    <mergeCell ref="B44:C44"/>
    <mergeCell ref="B47:C47"/>
    <mergeCell ref="B48:C48"/>
    <mergeCell ref="B50:C50"/>
    <mergeCell ref="B56:C56"/>
    <mergeCell ref="B51:C51"/>
    <mergeCell ref="B45:C45"/>
  </mergeCells>
  <printOptions/>
  <pageMargins left="0.7" right="0.7" top="0.54" bottom="0.58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30.00390625" style="112" customWidth="1"/>
    <col min="2" max="9" width="12.625" style="112" customWidth="1"/>
    <col min="10" max="11" width="11.75390625" style="112" customWidth="1"/>
    <col min="12" max="12" width="12.00390625" style="112" customWidth="1"/>
  </cols>
  <sheetData>
    <row r="1" spans="1:12" ht="15">
      <c r="A1" s="16" t="s">
        <v>172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115">
        <f>IF(izdaci!$A$2="","",izdaci!$A$2)</f>
      </c>
      <c r="B2" s="2"/>
      <c r="C2"/>
      <c r="D2"/>
      <c r="E2"/>
      <c r="F2"/>
      <c r="G2"/>
      <c r="H2"/>
      <c r="I2"/>
      <c r="J2"/>
      <c r="K2"/>
      <c r="L2"/>
    </row>
    <row r="3" spans="1:12" ht="15">
      <c r="A3" s="16"/>
      <c r="B3"/>
      <c r="C3"/>
      <c r="D3"/>
      <c r="E3"/>
      <c r="F3"/>
      <c r="G3"/>
      <c r="H3"/>
      <c r="I3"/>
      <c r="J3"/>
      <c r="K3"/>
      <c r="L3"/>
    </row>
    <row r="4" spans="1:12" ht="15">
      <c r="A4" s="146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/>
      <c r="L4"/>
    </row>
    <row r="5" spans="1:12" ht="15.75" thickBot="1">
      <c r="A5" s="17"/>
      <c r="B5" s="17"/>
      <c r="C5" s="18"/>
      <c r="D5" s="18"/>
      <c r="E5" s="6"/>
      <c r="F5" s="6"/>
      <c r="G5" s="6"/>
      <c r="H5" s="6"/>
      <c r="I5" s="6"/>
      <c r="J5"/>
      <c r="K5" s="6"/>
      <c r="L5" s="6" t="s">
        <v>34</v>
      </c>
    </row>
    <row r="6" spans="1:12" ht="58.5" thickBot="1">
      <c r="A6" s="11" t="s">
        <v>35</v>
      </c>
      <c r="B6" s="90" t="s">
        <v>203</v>
      </c>
      <c r="C6" s="22" t="s">
        <v>36</v>
      </c>
      <c r="D6" s="22" t="s">
        <v>127</v>
      </c>
      <c r="E6" s="22" t="s">
        <v>128</v>
      </c>
      <c r="F6" s="22" t="s">
        <v>129</v>
      </c>
      <c r="G6" s="22" t="s">
        <v>130</v>
      </c>
      <c r="H6" s="22" t="s">
        <v>131</v>
      </c>
      <c r="I6" s="22" t="s">
        <v>132</v>
      </c>
      <c r="J6" s="22" t="s">
        <v>144</v>
      </c>
      <c r="K6" s="73" t="s">
        <v>145</v>
      </c>
      <c r="L6" s="22" t="s">
        <v>146</v>
      </c>
    </row>
    <row r="7" spans="1:12" ht="15.75" thickBot="1">
      <c r="A7" s="14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72">
        <v>9</v>
      </c>
      <c r="K7" s="20">
        <v>9</v>
      </c>
      <c r="L7" s="20">
        <v>10</v>
      </c>
    </row>
    <row r="8" spans="1:13" ht="24.75" customHeight="1">
      <c r="A8" s="13" t="s">
        <v>37</v>
      </c>
      <c r="B8" s="87"/>
      <c r="C8" s="23">
        <f>SUM(D8:K8)</f>
        <v>0</v>
      </c>
      <c r="D8" s="87"/>
      <c r="E8" s="87"/>
      <c r="F8" s="87"/>
      <c r="G8" s="87"/>
      <c r="H8" s="87"/>
      <c r="I8" s="87"/>
      <c r="J8" s="87"/>
      <c r="K8" s="87"/>
      <c r="L8" s="87"/>
      <c r="M8" s="85">
        <f>IF(B8&gt;=C8,"","Ukupne obveze ne mogu biti manje od dospjelih obveza!")</f>
      </c>
    </row>
    <row r="9" spans="1:13" ht="24.75" customHeight="1">
      <c r="A9" s="45" t="s">
        <v>38</v>
      </c>
      <c r="B9" s="88"/>
      <c r="C9" s="23">
        <f aca="true" t="shared" si="0" ref="C9:C18">SUM(D9:K9)</f>
        <v>0</v>
      </c>
      <c r="D9" s="88"/>
      <c r="E9" s="88"/>
      <c r="F9" s="88"/>
      <c r="G9" s="88"/>
      <c r="H9" s="88"/>
      <c r="I9" s="88"/>
      <c r="J9" s="88"/>
      <c r="K9" s="88"/>
      <c r="L9" s="88"/>
      <c r="M9" s="85">
        <f aca="true" t="shared" si="1" ref="M9:M19">IF(B9&gt;=C9,"","Ukupne obveze ne mogu biti manje od dospjelih obveza!")</f>
      </c>
    </row>
    <row r="10" spans="1:13" ht="24.75" customHeight="1">
      <c r="A10" s="45" t="s">
        <v>39</v>
      </c>
      <c r="B10" s="88"/>
      <c r="C10" s="23">
        <f t="shared" si="0"/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5">
        <f t="shared" si="1"/>
      </c>
    </row>
    <row r="11" spans="1:13" ht="24.75" customHeight="1">
      <c r="A11" s="45" t="s">
        <v>40</v>
      </c>
      <c r="B11" s="88"/>
      <c r="C11" s="23">
        <f t="shared" si="0"/>
        <v>0</v>
      </c>
      <c r="D11" s="88"/>
      <c r="E11" s="88"/>
      <c r="F11" s="88"/>
      <c r="G11" s="88"/>
      <c r="H11" s="88"/>
      <c r="I11" s="88"/>
      <c r="J11" s="88"/>
      <c r="K11" s="88"/>
      <c r="L11" s="88"/>
      <c r="M11" s="85">
        <f t="shared" si="1"/>
      </c>
    </row>
    <row r="12" spans="1:13" ht="24.75" customHeight="1">
      <c r="A12" s="45" t="s">
        <v>41</v>
      </c>
      <c r="B12" s="88"/>
      <c r="C12" s="23">
        <f t="shared" si="0"/>
        <v>0</v>
      </c>
      <c r="D12" s="88"/>
      <c r="E12" s="88"/>
      <c r="F12" s="88"/>
      <c r="G12" s="88"/>
      <c r="H12" s="88"/>
      <c r="I12" s="88"/>
      <c r="J12" s="88"/>
      <c r="K12" s="88"/>
      <c r="L12" s="88"/>
      <c r="M12" s="85">
        <f t="shared" si="1"/>
      </c>
    </row>
    <row r="13" spans="1:13" ht="24.75" customHeight="1">
      <c r="A13" s="45" t="s">
        <v>42</v>
      </c>
      <c r="B13" s="88"/>
      <c r="C13" s="23">
        <f t="shared" si="0"/>
        <v>0</v>
      </c>
      <c r="D13" s="88"/>
      <c r="E13" s="88"/>
      <c r="F13" s="88"/>
      <c r="G13" s="88"/>
      <c r="H13" s="88"/>
      <c r="I13" s="88"/>
      <c r="J13" s="88"/>
      <c r="K13" s="88"/>
      <c r="L13" s="88"/>
      <c r="M13" s="85">
        <f t="shared" si="1"/>
      </c>
    </row>
    <row r="14" spans="1:13" ht="24.75" customHeight="1">
      <c r="A14" s="45" t="s">
        <v>159</v>
      </c>
      <c r="B14" s="88"/>
      <c r="C14" s="23">
        <f t="shared" si="0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5">
        <f t="shared" si="1"/>
      </c>
    </row>
    <row r="15" spans="1:13" ht="24.75" customHeight="1">
      <c r="A15" s="45" t="s">
        <v>43</v>
      </c>
      <c r="B15" s="88"/>
      <c r="C15" s="23">
        <f t="shared" si="0"/>
        <v>0</v>
      </c>
      <c r="D15" s="88"/>
      <c r="E15" s="88"/>
      <c r="F15" s="88"/>
      <c r="G15" s="88"/>
      <c r="H15" s="88"/>
      <c r="I15" s="88"/>
      <c r="J15" s="88"/>
      <c r="K15" s="88"/>
      <c r="L15" s="88"/>
      <c r="M15" s="85">
        <f t="shared" si="1"/>
      </c>
    </row>
    <row r="16" spans="1:13" ht="24.75" customHeight="1">
      <c r="A16" s="45" t="s">
        <v>44</v>
      </c>
      <c r="B16" s="88"/>
      <c r="C16" s="23">
        <f t="shared" si="0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5">
        <f t="shared" si="1"/>
      </c>
    </row>
    <row r="17" spans="1:13" ht="24.75" customHeight="1">
      <c r="A17" s="45" t="s">
        <v>45</v>
      </c>
      <c r="B17" s="88"/>
      <c r="C17" s="23">
        <f t="shared" si="0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5">
        <f t="shared" si="1"/>
      </c>
    </row>
    <row r="18" spans="1:13" ht="24.75" customHeight="1">
      <c r="A18" s="45" t="s">
        <v>46</v>
      </c>
      <c r="B18" s="88"/>
      <c r="C18" s="23">
        <f t="shared" si="0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5">
        <f t="shared" si="1"/>
      </c>
    </row>
    <row r="19" spans="1:13" ht="24.75" customHeight="1" thickBot="1">
      <c r="A19" s="46" t="s">
        <v>47</v>
      </c>
      <c r="B19" s="89"/>
      <c r="C19" s="23">
        <f>SUM(D19:K19)</f>
        <v>0</v>
      </c>
      <c r="D19" s="89"/>
      <c r="E19" s="89"/>
      <c r="F19" s="89"/>
      <c r="G19" s="89"/>
      <c r="H19" s="89"/>
      <c r="I19" s="89"/>
      <c r="J19" s="89"/>
      <c r="K19" s="89"/>
      <c r="L19" s="89"/>
      <c r="M19" s="85">
        <f t="shared" si="1"/>
      </c>
    </row>
    <row r="20" spans="1:12" ht="24.75" customHeight="1" thickBot="1">
      <c r="A20" s="19" t="s">
        <v>55</v>
      </c>
      <c r="B20" s="24">
        <f>SUM(B8:B19)</f>
        <v>0</v>
      </c>
      <c r="C20" s="24">
        <f aca="true" t="shared" si="2" ref="C20:K20">SUM(C8:C19)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>MAX(L8:L19)</f>
        <v>0</v>
      </c>
    </row>
    <row r="21" spans="1:12" ht="15">
      <c r="A21" s="15"/>
      <c r="B21"/>
      <c r="C21"/>
      <c r="D21"/>
      <c r="E21"/>
      <c r="F21"/>
      <c r="G21"/>
      <c r="H21"/>
      <c r="I21"/>
      <c r="J21"/>
      <c r="K21"/>
      <c r="L21"/>
    </row>
    <row r="22" spans="1:12" ht="15">
      <c r="A22" s="15" t="s">
        <v>165</v>
      </c>
      <c r="B22"/>
      <c r="C22"/>
      <c r="D22"/>
      <c r="E22"/>
      <c r="F22"/>
      <c r="G22"/>
      <c r="H22"/>
      <c r="I22"/>
      <c r="J22"/>
      <c r="K22"/>
      <c r="L22"/>
    </row>
    <row r="23" spans="1:12" ht="15">
      <c r="A23" s="15" t="s">
        <v>160</v>
      </c>
      <c r="B23"/>
      <c r="C23"/>
      <c r="D23"/>
      <c r="E23"/>
      <c r="F23"/>
      <c r="G23"/>
      <c r="H23"/>
      <c r="I23"/>
      <c r="J23"/>
      <c r="K23"/>
      <c r="L23"/>
    </row>
    <row r="24" spans="2:5" ht="15">
      <c r="B24" s="113"/>
      <c r="C24" s="113"/>
      <c r="D24" s="113"/>
      <c r="E24" s="113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3" r:id="rId1"/>
  <ignoredErrors>
    <ignoredError sqref="B20:L20" formulaRange="1"/>
    <ignoredError sqref="A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" width="39.375" style="112" customWidth="1"/>
    <col min="2" max="2" width="12.25390625" style="112" customWidth="1"/>
    <col min="3" max="3" width="12.75390625" style="112" customWidth="1"/>
    <col min="4" max="11" width="12.125" style="112" customWidth="1"/>
    <col min="12" max="12" width="14.00390625" style="112" customWidth="1"/>
  </cols>
  <sheetData>
    <row r="1" spans="1:12" ht="15">
      <c r="A1" s="93" t="s">
        <v>166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114">
        <f>IF(izdaci!$A$2="","",izdaci!$A$2)</f>
      </c>
      <c r="B2"/>
      <c r="C2"/>
      <c r="D2"/>
      <c r="E2"/>
      <c r="F2"/>
      <c r="G2"/>
      <c r="H2"/>
      <c r="I2"/>
      <c r="J2"/>
      <c r="K2"/>
      <c r="L2"/>
    </row>
    <row r="3" spans="1:12" ht="15">
      <c r="A3" s="147" t="s">
        <v>48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">
      <c r="A5" s="5"/>
      <c r="B5" s="5"/>
      <c r="C5" s="5"/>
      <c r="D5" s="5"/>
      <c r="E5" s="5"/>
      <c r="F5" s="5"/>
      <c r="G5" s="5"/>
      <c r="H5" s="6"/>
      <c r="I5"/>
      <c r="J5"/>
      <c r="K5"/>
      <c r="L5" s="6" t="s">
        <v>34</v>
      </c>
    </row>
    <row r="6" spans="1:12" ht="45.75">
      <c r="A6" s="7" t="s">
        <v>35</v>
      </c>
      <c r="B6" s="91" t="s">
        <v>204</v>
      </c>
      <c r="C6" s="7" t="s">
        <v>50</v>
      </c>
      <c r="D6" s="7" t="s">
        <v>173</v>
      </c>
      <c r="E6" s="7" t="s">
        <v>133</v>
      </c>
      <c r="F6" s="7" t="s">
        <v>134</v>
      </c>
      <c r="G6" s="7" t="s">
        <v>135</v>
      </c>
      <c r="H6" s="7" t="s">
        <v>136</v>
      </c>
      <c r="I6" s="7" t="s">
        <v>147</v>
      </c>
      <c r="J6" s="7" t="s">
        <v>148</v>
      </c>
      <c r="K6" s="7" t="s">
        <v>149</v>
      </c>
      <c r="L6" s="7" t="s">
        <v>150</v>
      </c>
    </row>
    <row r="7" spans="1:12" ht="15">
      <c r="A7" s="8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</row>
    <row r="8" spans="1:13" ht="27.75" customHeight="1">
      <c r="A8" s="60" t="s">
        <v>161</v>
      </c>
      <c r="B8" s="106"/>
      <c r="C8" s="107">
        <f aca="true" t="shared" si="0" ref="C8:C13">SUM(D8:K8)</f>
        <v>0</v>
      </c>
      <c r="D8" s="106"/>
      <c r="E8" s="106"/>
      <c r="F8" s="106"/>
      <c r="G8" s="106"/>
      <c r="H8" s="106"/>
      <c r="I8" s="106"/>
      <c r="J8" s="106"/>
      <c r="K8" s="106"/>
      <c r="L8" s="106"/>
      <c r="M8" s="85">
        <f aca="true" t="shared" si="1" ref="M8:M13">IF(B8&gt;=C8,"","Ukupna potraživanja ne mogu biti manja od dospjelih potraživanja!")</f>
      </c>
    </row>
    <row r="9" spans="1:13" ht="27.75" customHeight="1">
      <c r="A9" s="60" t="s">
        <v>51</v>
      </c>
      <c r="B9" s="106"/>
      <c r="C9" s="107">
        <f t="shared" si="0"/>
        <v>0</v>
      </c>
      <c r="D9" s="106"/>
      <c r="E9" s="106"/>
      <c r="F9" s="106"/>
      <c r="G9" s="106"/>
      <c r="H9" s="106"/>
      <c r="I9" s="106"/>
      <c r="J9" s="106"/>
      <c r="K9" s="106"/>
      <c r="L9" s="106"/>
      <c r="M9" s="85">
        <f t="shared" si="1"/>
      </c>
    </row>
    <row r="10" spans="1:13" ht="27.75" customHeight="1">
      <c r="A10" s="60" t="s">
        <v>52</v>
      </c>
      <c r="B10" s="106"/>
      <c r="C10" s="107">
        <f t="shared" si="0"/>
        <v>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85">
        <f t="shared" si="1"/>
      </c>
    </row>
    <row r="11" spans="1:13" ht="27.75" customHeight="1">
      <c r="A11" s="60" t="s">
        <v>162</v>
      </c>
      <c r="B11" s="106"/>
      <c r="C11" s="107">
        <f t="shared" si="0"/>
        <v>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85">
        <f t="shared" si="1"/>
      </c>
    </row>
    <row r="12" spans="1:13" ht="27.75" customHeight="1">
      <c r="A12" s="60" t="s">
        <v>53</v>
      </c>
      <c r="B12" s="106"/>
      <c r="C12" s="107">
        <f t="shared" si="0"/>
        <v>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85">
        <f t="shared" si="1"/>
      </c>
    </row>
    <row r="13" spans="1:13" ht="27.75" customHeight="1">
      <c r="A13" s="60" t="s">
        <v>54</v>
      </c>
      <c r="B13" s="106"/>
      <c r="C13" s="107">
        <f t="shared" si="0"/>
        <v>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85">
        <f t="shared" si="1"/>
      </c>
    </row>
    <row r="14" spans="1:12" ht="27.75" customHeight="1">
      <c r="A14" s="61" t="s">
        <v>55</v>
      </c>
      <c r="B14" s="108">
        <f>SUM(B8:B13)</f>
        <v>0</v>
      </c>
      <c r="C14" s="108">
        <f aca="true" t="shared" si="2" ref="C14:H14">SUM(C8:C13)</f>
        <v>0</v>
      </c>
      <c r="D14" s="108">
        <f t="shared" si="2"/>
        <v>0</v>
      </c>
      <c r="E14" s="108">
        <f t="shared" si="2"/>
        <v>0</v>
      </c>
      <c r="F14" s="108">
        <f t="shared" si="2"/>
        <v>0</v>
      </c>
      <c r="G14" s="108">
        <f t="shared" si="2"/>
        <v>0</v>
      </c>
      <c r="H14" s="108">
        <f t="shared" si="2"/>
        <v>0</v>
      </c>
      <c r="I14" s="108">
        <f>SUM(I8:I13)</f>
        <v>0</v>
      </c>
      <c r="J14" s="108">
        <f>SUM(J8:J13)</f>
        <v>0</v>
      </c>
      <c r="K14" s="108">
        <f>SUM(K8:K13)</f>
        <v>0</v>
      </c>
      <c r="L14" s="108">
        <f>MAX(L8:L13)</f>
        <v>0</v>
      </c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s="15" t="s">
        <v>56</v>
      </c>
      <c r="B16"/>
      <c r="C16"/>
      <c r="D16"/>
      <c r="E16"/>
      <c r="F16"/>
      <c r="G16"/>
      <c r="H16"/>
      <c r="I16"/>
      <c r="J16"/>
      <c r="K16"/>
      <c r="L16"/>
    </row>
    <row r="17" ht="15">
      <c r="A17" s="15" t="s">
        <v>163</v>
      </c>
    </row>
    <row r="18" ht="15">
      <c r="A18" s="15"/>
    </row>
    <row r="19" ht="15">
      <c r="A19" s="15" t="s">
        <v>164</v>
      </c>
    </row>
    <row r="20" ht="15"/>
    <row r="21" ht="15">
      <c r="A21" s="26" t="s">
        <v>174</v>
      </c>
    </row>
    <row r="22" ht="15">
      <c r="A22" s="92" t="s">
        <v>160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0" r:id="rId1"/>
  <ignoredErrors>
    <ignoredError sqref="B14:L14" formulaRange="1"/>
    <ignoredError sqref="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9">
      <selection activeCell="D36" sqref="D36"/>
    </sheetView>
  </sheetViews>
  <sheetFormatPr defaultColWidth="9.00390625" defaultRowHeight="15.75"/>
  <cols>
    <col min="1" max="1" width="5.625" style="112" customWidth="1"/>
    <col min="2" max="2" width="39.125" style="112" customWidth="1"/>
    <col min="3" max="3" width="19.00390625" style="112" customWidth="1"/>
    <col min="4" max="4" width="18.875" style="112" customWidth="1"/>
  </cols>
  <sheetData>
    <row r="1" spans="1:4" ht="15">
      <c r="A1" s="93" t="s">
        <v>166</v>
      </c>
      <c r="B1"/>
      <c r="C1"/>
      <c r="D1"/>
    </row>
    <row r="2" spans="1:4" ht="15">
      <c r="A2" s="44">
        <f>IF(izdaci!$A$2="","",izdaci!$A$2)</f>
      </c>
      <c r="B2" s="43"/>
      <c r="C2"/>
      <c r="D2"/>
    </row>
    <row r="3" spans="1:4" ht="15">
      <c r="A3"/>
      <c r="B3"/>
      <c r="C3"/>
      <c r="D3"/>
    </row>
    <row r="4" spans="1:4" ht="15">
      <c r="A4" s="147" t="s">
        <v>66</v>
      </c>
      <c r="B4" s="147"/>
      <c r="C4" s="147"/>
      <c r="D4" s="147"/>
    </row>
    <row r="5" spans="1:4" ht="15">
      <c r="A5"/>
      <c r="B5" s="32"/>
      <c r="C5" s="33"/>
      <c r="D5" s="33"/>
    </row>
    <row r="6" spans="1:4" ht="30.75" customHeight="1">
      <c r="A6" s="55" t="s">
        <v>151</v>
      </c>
      <c r="B6" s="110" t="s">
        <v>35</v>
      </c>
      <c r="C6" s="118" t="s">
        <v>196</v>
      </c>
      <c r="D6" s="118" t="s">
        <v>198</v>
      </c>
    </row>
    <row r="7" spans="1:4" ht="29.25" customHeight="1">
      <c r="A7" s="36">
        <v>1</v>
      </c>
      <c r="B7" s="111" t="s">
        <v>68</v>
      </c>
      <c r="C7" s="119"/>
      <c r="D7" s="119"/>
    </row>
    <row r="8" spans="1:4" ht="30" customHeight="1">
      <c r="A8" s="36">
        <v>2</v>
      </c>
      <c r="B8" s="111" t="s">
        <v>69</v>
      </c>
      <c r="C8" s="119"/>
      <c r="D8" s="119"/>
    </row>
    <row r="9" spans="1:4" ht="31.5" customHeight="1">
      <c r="A9" s="36">
        <v>3</v>
      </c>
      <c r="B9" s="111" t="s">
        <v>70</v>
      </c>
      <c r="C9" s="119"/>
      <c r="D9" s="119"/>
    </row>
    <row r="10" spans="1:4" ht="15">
      <c r="A10" s="30"/>
      <c r="B10" s="34"/>
      <c r="C10" s="34"/>
      <c r="D10" s="34"/>
    </row>
    <row r="11" spans="1:4" ht="15">
      <c r="A11" s="35" t="s">
        <v>67</v>
      </c>
      <c r="B11"/>
      <c r="C11" s="33"/>
      <c r="D11" s="33"/>
    </row>
    <row r="12" spans="1:4" ht="15">
      <c r="A12"/>
      <c r="B12" s="35"/>
      <c r="C12" s="33"/>
      <c r="D12" s="33"/>
    </row>
    <row r="13" spans="1:4" ht="15">
      <c r="A13"/>
      <c r="B13" s="33"/>
      <c r="C13" s="33"/>
      <c r="D13" s="33"/>
    </row>
    <row r="14" spans="1:4" ht="15">
      <c r="A14"/>
      <c r="B14" s="33"/>
      <c r="C14" s="33"/>
      <c r="D14" s="33"/>
    </row>
    <row r="15" spans="1:4" ht="15">
      <c r="A15" s="147" t="s">
        <v>71</v>
      </c>
      <c r="B15" s="147"/>
      <c r="C15" s="147"/>
      <c r="D15" s="147"/>
    </row>
    <row r="16" spans="1:4" ht="15">
      <c r="A16" s="32"/>
      <c r="B16" s="38"/>
      <c r="C16"/>
      <c r="D16" s="39" t="s">
        <v>34</v>
      </c>
    </row>
    <row r="17" spans="1:4" ht="19.5" customHeight="1">
      <c r="A17" s="148" t="s">
        <v>57</v>
      </c>
      <c r="B17" s="148"/>
      <c r="C17" s="148"/>
      <c r="D17" s="110" t="s">
        <v>72</v>
      </c>
    </row>
    <row r="18" spans="1:4" ht="22.5" customHeight="1">
      <c r="A18" s="149" t="s">
        <v>199</v>
      </c>
      <c r="B18" s="149"/>
      <c r="C18" s="149"/>
      <c r="D18" s="117"/>
    </row>
    <row r="19" spans="1:4" ht="23.25" customHeight="1">
      <c r="A19" s="149" t="s">
        <v>200</v>
      </c>
      <c r="B19" s="149"/>
      <c r="C19" s="149"/>
      <c r="D19" s="117"/>
    </row>
    <row r="20" spans="1:4" ht="15">
      <c r="A20" s="29"/>
      <c r="B20" s="150" t="s">
        <v>73</v>
      </c>
      <c r="C20" s="150"/>
      <c r="D20" s="116"/>
    </row>
    <row r="21" spans="1:4" ht="15">
      <c r="A21" s="29"/>
      <c r="B21" s="150" t="s">
        <v>74</v>
      </c>
      <c r="C21" s="150"/>
      <c r="D21" s="116"/>
    </row>
    <row r="22" spans="1:4" ht="15">
      <c r="A22" s="29"/>
      <c r="B22" s="150" t="s">
        <v>75</v>
      </c>
      <c r="C22" s="150"/>
      <c r="D22" s="116"/>
    </row>
    <row r="23" spans="1:4" ht="15">
      <c r="A23" s="29"/>
      <c r="B23" s="150" t="s">
        <v>76</v>
      </c>
      <c r="C23" s="150"/>
      <c r="D23" s="116"/>
    </row>
    <row r="24" spans="1:4" ht="15">
      <c r="A24" s="71"/>
      <c r="B24" s="151" t="s">
        <v>77</v>
      </c>
      <c r="C24" s="151"/>
      <c r="D24" s="37">
        <f>SUM(D20:D23)</f>
        <v>0</v>
      </c>
    </row>
    <row r="25" spans="1:4" ht="15">
      <c r="A25" s="75"/>
      <c r="B25" s="76"/>
      <c r="C25" s="76"/>
      <c r="D25" s="77"/>
    </row>
    <row r="26" spans="1:4" ht="15">
      <c r="A26"/>
      <c r="B26"/>
      <c r="C26"/>
      <c r="D26"/>
    </row>
    <row r="27" spans="1:4" ht="15">
      <c r="A27" s="147" t="s">
        <v>58</v>
      </c>
      <c r="B27" s="147"/>
      <c r="C27" s="147"/>
      <c r="D27" s="147"/>
    </row>
    <row r="28" spans="1:4" ht="15">
      <c r="A28" s="147" t="s">
        <v>152</v>
      </c>
      <c r="B28" s="147"/>
      <c r="C28" s="147"/>
      <c r="D28" s="147"/>
    </row>
    <row r="29" spans="1:4" ht="15">
      <c r="A29" s="109"/>
      <c r="B29"/>
      <c r="C29"/>
      <c r="D29" s="39" t="s">
        <v>34</v>
      </c>
    </row>
    <row r="30" spans="1:4" ht="28.5" customHeight="1">
      <c r="A30" s="148" t="s">
        <v>175</v>
      </c>
      <c r="B30" s="148"/>
      <c r="C30" s="148"/>
      <c r="D30" s="118" t="s">
        <v>198</v>
      </c>
    </row>
    <row r="31" spans="1:4" ht="15">
      <c r="A31" s="150" t="s">
        <v>59</v>
      </c>
      <c r="B31" s="150"/>
      <c r="C31" s="150"/>
      <c r="D31" s="126"/>
    </row>
    <row r="32" spans="1:4" ht="15">
      <c r="A32" s="150" t="s">
        <v>60</v>
      </c>
      <c r="B32" s="150"/>
      <c r="C32" s="150"/>
      <c r="D32" s="126"/>
    </row>
    <row r="33" spans="1:4" ht="15">
      <c r="A33" s="78"/>
      <c r="B33" s="78"/>
      <c r="C33" s="78"/>
      <c r="D33" s="79"/>
    </row>
    <row r="34" spans="1:4" ht="15">
      <c r="A34"/>
      <c r="B34"/>
      <c r="C34"/>
      <c r="D34"/>
    </row>
    <row r="35" spans="1:4" ht="15">
      <c r="A35" s="147" t="s">
        <v>153</v>
      </c>
      <c r="B35" s="147"/>
      <c r="C35" s="147"/>
      <c r="D35" s="147"/>
    </row>
    <row r="36" spans="1:4" ht="15">
      <c r="A36" s="109"/>
      <c r="B36"/>
      <c r="C36"/>
      <c r="D36" s="39" t="s">
        <v>34</v>
      </c>
    </row>
    <row r="37" spans="1:4" ht="28.5">
      <c r="A37" s="148" t="s">
        <v>57</v>
      </c>
      <c r="B37" s="148"/>
      <c r="C37" s="118" t="s">
        <v>198</v>
      </c>
      <c r="D37" s="110" t="s">
        <v>123</v>
      </c>
    </row>
    <row r="38" spans="1:4" ht="15">
      <c r="A38" s="150" t="s">
        <v>124</v>
      </c>
      <c r="B38" s="150"/>
      <c r="C38" s="116"/>
      <c r="D38" s="125"/>
    </row>
    <row r="39" spans="1:4" ht="15">
      <c r="A39" s="150" t="s">
        <v>125</v>
      </c>
      <c r="B39" s="150"/>
      <c r="C39" s="116"/>
      <c r="D39" s="125"/>
    </row>
    <row r="40" spans="1:4" ht="15">
      <c r="A40" s="150" t="s">
        <v>126</v>
      </c>
      <c r="B40" s="150"/>
      <c r="C40" s="37">
        <f>SUM(C38:C39)</f>
        <v>0</v>
      </c>
      <c r="D40" s="124">
        <f>SUM(D38:D39)</f>
        <v>0</v>
      </c>
    </row>
  </sheetData>
  <sheetProtection/>
  <mergeCells count="20">
    <mergeCell ref="A38:B38"/>
    <mergeCell ref="A39:B39"/>
    <mergeCell ref="A40:B40"/>
    <mergeCell ref="A30:C30"/>
    <mergeCell ref="A31:C31"/>
    <mergeCell ref="A32:C32"/>
    <mergeCell ref="A35:D35"/>
    <mergeCell ref="A37:B37"/>
    <mergeCell ref="B21:C21"/>
    <mergeCell ref="B22:C22"/>
    <mergeCell ref="B23:C23"/>
    <mergeCell ref="B24:C24"/>
    <mergeCell ref="A27:D27"/>
    <mergeCell ref="A28:D28"/>
    <mergeCell ref="A4:D4"/>
    <mergeCell ref="A15:D15"/>
    <mergeCell ref="A17:C17"/>
    <mergeCell ref="A18:C18"/>
    <mergeCell ref="A19:C19"/>
    <mergeCell ref="B20:C20"/>
  </mergeCells>
  <printOptions/>
  <pageMargins left="0.7" right="0.7" top="0.64" bottom="0.64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4.875" style="120" customWidth="1"/>
    <col min="2" max="2" width="5.50390625" style="120" customWidth="1"/>
    <col min="3" max="3" width="40.25390625" style="120" customWidth="1"/>
    <col min="4" max="4" width="15.125" style="120" customWidth="1"/>
    <col min="5" max="5" width="13.875" style="120" customWidth="1"/>
    <col min="6" max="16384" width="8.875" style="30" customWidth="1"/>
  </cols>
  <sheetData>
    <row r="1" spans="1:5" ht="15">
      <c r="A1" s="93" t="s">
        <v>166</v>
      </c>
      <c r="B1" s="30"/>
      <c r="C1" s="30"/>
      <c r="D1" s="30"/>
      <c r="E1" s="30"/>
    </row>
    <row r="2" spans="1:5" ht="15">
      <c r="A2" s="44">
        <f>IF(izdaci!$A$2="","",izdaci!$A$2)</f>
      </c>
      <c r="B2" s="80"/>
      <c r="C2" s="80"/>
      <c r="D2" s="30"/>
      <c r="E2" s="30"/>
    </row>
    <row r="3" spans="1:5" ht="26.25" customHeight="1">
      <c r="A3" s="30"/>
      <c r="B3" s="30"/>
      <c r="C3" s="30"/>
      <c r="D3" s="30"/>
      <c r="E3" s="30"/>
    </row>
    <row r="4" spans="1:5" ht="15">
      <c r="A4" s="81" t="s">
        <v>49</v>
      </c>
      <c r="B4" s="148" t="s">
        <v>78</v>
      </c>
      <c r="C4" s="148"/>
      <c r="D4" s="118" t="s">
        <v>197</v>
      </c>
      <c r="E4" s="118" t="s">
        <v>205</v>
      </c>
    </row>
    <row r="5" spans="1:5" ht="20.25" customHeight="1">
      <c r="A5" s="81" t="s">
        <v>79</v>
      </c>
      <c r="B5" s="153" t="s">
        <v>80</v>
      </c>
      <c r="C5" s="153"/>
      <c r="D5" s="121"/>
      <c r="E5" s="121"/>
    </row>
    <row r="6" spans="1:5" ht="15">
      <c r="A6" s="28"/>
      <c r="B6" s="28"/>
      <c r="C6" s="28" t="s">
        <v>81</v>
      </c>
      <c r="D6" s="119"/>
      <c r="E6" s="119"/>
    </row>
    <row r="7" spans="1:5" ht="15">
      <c r="A7" s="28"/>
      <c r="B7" s="28"/>
      <c r="C7" s="28" t="s">
        <v>82</v>
      </c>
      <c r="D7" s="119"/>
      <c r="E7" s="119"/>
    </row>
    <row r="8" spans="1:5" ht="19.5" customHeight="1">
      <c r="A8" s="81"/>
      <c r="B8" s="153" t="s">
        <v>83</v>
      </c>
      <c r="C8" s="153"/>
      <c r="D8" s="121"/>
      <c r="E8" s="121"/>
    </row>
    <row r="9" spans="1:5" ht="15">
      <c r="A9" s="28" t="s">
        <v>84</v>
      </c>
      <c r="B9" s="152" t="s">
        <v>85</v>
      </c>
      <c r="C9" s="152"/>
      <c r="D9" s="119"/>
      <c r="E9" s="119"/>
    </row>
    <row r="10" spans="1:5" ht="15">
      <c r="A10" s="28"/>
      <c r="B10" s="28"/>
      <c r="C10" s="28" t="s">
        <v>86</v>
      </c>
      <c r="D10" s="119"/>
      <c r="E10" s="119"/>
    </row>
    <row r="11" spans="1:5" ht="15">
      <c r="A11" s="28"/>
      <c r="B11" s="28"/>
      <c r="C11" s="28" t="s">
        <v>87</v>
      </c>
      <c r="D11" s="119"/>
      <c r="E11" s="119"/>
    </row>
    <row r="12" spans="1:5" ht="15">
      <c r="A12" s="28"/>
      <c r="B12" s="28"/>
      <c r="C12" s="28" t="s">
        <v>88</v>
      </c>
      <c r="D12" s="119"/>
      <c r="E12" s="119"/>
    </row>
    <row r="13" spans="1:5" ht="15">
      <c r="A13" s="28" t="s">
        <v>89</v>
      </c>
      <c r="B13" s="152" t="s">
        <v>176</v>
      </c>
      <c r="C13" s="152"/>
      <c r="D13" s="122"/>
      <c r="E13" s="122"/>
    </row>
    <row r="14" spans="1:5" ht="15">
      <c r="A14" s="28"/>
      <c r="B14" s="28"/>
      <c r="C14" s="28" t="s">
        <v>90</v>
      </c>
      <c r="D14" s="122"/>
      <c r="E14" s="122"/>
    </row>
    <row r="15" spans="1:5" ht="15">
      <c r="A15" s="28"/>
      <c r="B15" s="28"/>
      <c r="C15" s="28" t="s">
        <v>91</v>
      </c>
      <c r="D15" s="122"/>
      <c r="E15" s="122"/>
    </row>
    <row r="16" spans="1:5" ht="15">
      <c r="A16" s="28" t="s">
        <v>92</v>
      </c>
      <c r="B16" s="152" t="s">
        <v>177</v>
      </c>
      <c r="C16" s="152"/>
      <c r="D16" s="119"/>
      <c r="E16" s="119"/>
    </row>
    <row r="17" spans="1:5" ht="15">
      <c r="A17" s="28" t="s">
        <v>93</v>
      </c>
      <c r="B17" s="152" t="s">
        <v>94</v>
      </c>
      <c r="C17" s="152"/>
      <c r="D17" s="122"/>
      <c r="E17" s="122"/>
    </row>
    <row r="18" spans="1:5" ht="15">
      <c r="A18" s="28" t="s">
        <v>95</v>
      </c>
      <c r="B18" s="152" t="s">
        <v>96</v>
      </c>
      <c r="C18" s="152"/>
      <c r="D18" s="122"/>
      <c r="E18" s="122"/>
    </row>
    <row r="19" spans="1:5" ht="19.5" customHeight="1">
      <c r="A19" s="81"/>
      <c r="B19" s="153" t="s">
        <v>97</v>
      </c>
      <c r="C19" s="153"/>
      <c r="D19" s="121"/>
      <c r="E19" s="121"/>
    </row>
    <row r="20" spans="1:5" ht="15">
      <c r="A20" s="28" t="s">
        <v>79</v>
      </c>
      <c r="B20" s="152" t="s">
        <v>98</v>
      </c>
      <c r="C20" s="152"/>
      <c r="D20" s="119"/>
      <c r="E20" s="119"/>
    </row>
    <row r="21" spans="1:5" ht="15">
      <c r="A21" s="28"/>
      <c r="B21" s="28"/>
      <c r="C21" s="28" t="s">
        <v>183</v>
      </c>
      <c r="D21" s="119"/>
      <c r="E21" s="119"/>
    </row>
    <row r="22" spans="1:5" ht="15">
      <c r="A22" s="28"/>
      <c r="B22" s="28"/>
      <c r="C22" s="28" t="s">
        <v>182</v>
      </c>
      <c r="D22" s="119"/>
      <c r="E22" s="119"/>
    </row>
    <row r="23" spans="1:5" ht="15">
      <c r="A23" s="28"/>
      <c r="B23" s="28"/>
      <c r="C23" s="28" t="s">
        <v>181</v>
      </c>
      <c r="D23" s="119"/>
      <c r="E23" s="119"/>
    </row>
    <row r="24" spans="1:5" ht="15">
      <c r="A24" s="28" t="s">
        <v>84</v>
      </c>
      <c r="B24" s="152" t="s">
        <v>178</v>
      </c>
      <c r="C24" s="152"/>
      <c r="D24" s="122"/>
      <c r="E24" s="122"/>
    </row>
    <row r="25" spans="1:5" ht="15">
      <c r="A25" s="28"/>
      <c r="B25" s="28"/>
      <c r="C25" s="28" t="s">
        <v>179</v>
      </c>
      <c r="D25" s="122"/>
      <c r="E25" s="122"/>
    </row>
    <row r="26" spans="1:5" ht="15">
      <c r="A26" s="28"/>
      <c r="B26" s="28"/>
      <c r="C26" s="28" t="s">
        <v>180</v>
      </c>
      <c r="D26" s="122"/>
      <c r="E26" s="122"/>
    </row>
    <row r="27" spans="1:5" ht="15">
      <c r="A27" s="28" t="s">
        <v>89</v>
      </c>
      <c r="B27" s="152" t="s">
        <v>177</v>
      </c>
      <c r="C27" s="152"/>
      <c r="D27" s="119"/>
      <c r="E27" s="119"/>
    </row>
    <row r="28" spans="1:5" ht="30" customHeight="1">
      <c r="A28" s="81"/>
      <c r="B28" s="153" t="s">
        <v>99</v>
      </c>
      <c r="C28" s="153"/>
      <c r="D28" s="121"/>
      <c r="E28" s="121"/>
    </row>
    <row r="29" spans="1:5" ht="15">
      <c r="A29" s="28" t="s">
        <v>79</v>
      </c>
      <c r="B29" s="152" t="s">
        <v>100</v>
      </c>
      <c r="C29" s="152"/>
      <c r="D29" s="119"/>
      <c r="E29" s="119"/>
    </row>
    <row r="30" spans="1:5" ht="15">
      <c r="A30" s="28" t="s">
        <v>84</v>
      </c>
      <c r="B30" s="152" t="s">
        <v>101</v>
      </c>
      <c r="C30" s="152"/>
      <c r="D30" s="119"/>
      <c r="E30" s="119"/>
    </row>
    <row r="31" spans="1:5" ht="15">
      <c r="A31" s="28" t="s">
        <v>89</v>
      </c>
      <c r="B31" s="152" t="s">
        <v>102</v>
      </c>
      <c r="C31" s="152"/>
      <c r="D31" s="122"/>
      <c r="E31" s="122"/>
    </row>
    <row r="32" spans="1:5" ht="19.5" customHeight="1">
      <c r="A32" s="28"/>
      <c r="B32" s="153" t="s">
        <v>103</v>
      </c>
      <c r="C32" s="153"/>
      <c r="D32" s="119"/>
      <c r="E32" s="119"/>
    </row>
    <row r="33" spans="1:5" ht="15">
      <c r="A33" s="28" t="s">
        <v>79</v>
      </c>
      <c r="B33" s="152" t="s">
        <v>184</v>
      </c>
      <c r="C33" s="152"/>
      <c r="D33" s="119"/>
      <c r="E33" s="119"/>
    </row>
    <row r="34" spans="1:5" ht="15">
      <c r="A34" s="28"/>
      <c r="B34" s="152" t="s">
        <v>104</v>
      </c>
      <c r="C34" s="152"/>
      <c r="D34" s="119"/>
      <c r="E34" s="119"/>
    </row>
    <row r="35" spans="1:5" ht="15">
      <c r="A35" s="28" t="s">
        <v>84</v>
      </c>
      <c r="B35" s="152" t="s">
        <v>105</v>
      </c>
      <c r="C35" s="152"/>
      <c r="D35" s="119"/>
      <c r="E35" s="119"/>
    </row>
    <row r="36" spans="1:5" ht="15">
      <c r="A36" s="28" t="s">
        <v>89</v>
      </c>
      <c r="B36" s="152" t="s">
        <v>25</v>
      </c>
      <c r="C36" s="152"/>
      <c r="D36" s="119"/>
      <c r="E36" s="119"/>
    </row>
    <row r="37" spans="1:5" ht="15">
      <c r="A37" s="28" t="s">
        <v>92</v>
      </c>
      <c r="B37" s="152" t="s">
        <v>106</v>
      </c>
      <c r="C37" s="152"/>
      <c r="D37" s="119"/>
      <c r="E37" s="119"/>
    </row>
    <row r="38" spans="1:5" ht="15">
      <c r="A38" s="28" t="s">
        <v>93</v>
      </c>
      <c r="B38" s="152" t="s">
        <v>107</v>
      </c>
      <c r="C38" s="152"/>
      <c r="D38" s="119"/>
      <c r="E38" s="119"/>
    </row>
    <row r="39" spans="1:5" ht="15">
      <c r="A39" s="28" t="s">
        <v>95</v>
      </c>
      <c r="B39" s="152" t="s">
        <v>108</v>
      </c>
      <c r="C39" s="152"/>
      <c r="D39" s="119"/>
      <c r="E39" s="119"/>
    </row>
    <row r="40" spans="1:5" ht="35.25" customHeight="1">
      <c r="A40" s="28" t="s">
        <v>109</v>
      </c>
      <c r="B40" s="152" t="s">
        <v>110</v>
      </c>
      <c r="C40" s="152"/>
      <c r="D40" s="119"/>
      <c r="E40" s="119"/>
    </row>
    <row r="41" spans="1:5" ht="15">
      <c r="A41" s="30"/>
      <c r="B41" s="30"/>
      <c r="C41" s="30"/>
      <c r="D41" s="30"/>
      <c r="E41" s="30"/>
    </row>
    <row r="42" spans="1:5" ht="15">
      <c r="A42" s="16" t="s">
        <v>111</v>
      </c>
      <c r="B42" s="30"/>
      <c r="C42" s="30"/>
      <c r="D42" s="30"/>
      <c r="E42" s="30"/>
    </row>
    <row r="43" spans="1:5" ht="15">
      <c r="A43" s="82" t="s">
        <v>112</v>
      </c>
      <c r="B43" s="30"/>
      <c r="C43" s="30"/>
      <c r="D43" s="30"/>
      <c r="E43" s="30"/>
    </row>
  </sheetData>
  <sheetProtection password="DC9D" sheet="1"/>
  <mergeCells count="25">
    <mergeCell ref="B4:C4"/>
    <mergeCell ref="B5:C5"/>
    <mergeCell ref="B8:C8"/>
    <mergeCell ref="B9:C9"/>
    <mergeCell ref="B13:C13"/>
    <mergeCell ref="B16:C16"/>
    <mergeCell ref="B17:C17"/>
    <mergeCell ref="B18:C18"/>
    <mergeCell ref="B19:C19"/>
    <mergeCell ref="B20:C20"/>
    <mergeCell ref="B24:C24"/>
    <mergeCell ref="B27:C27"/>
    <mergeCell ref="B28:C28"/>
    <mergeCell ref="B29:C29"/>
    <mergeCell ref="B30:C30"/>
    <mergeCell ref="B31:C31"/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C26" sqref="C26"/>
    </sheetView>
  </sheetViews>
  <sheetFormatPr defaultColWidth="9.00390625" defaultRowHeight="15.75"/>
  <cols>
    <col min="1" max="1" width="4.875" style="120" customWidth="1"/>
    <col min="2" max="2" width="43.50390625" style="120" customWidth="1"/>
    <col min="3" max="3" width="20.25390625" style="120" customWidth="1"/>
    <col min="4" max="4" width="20.50390625" style="120" customWidth="1"/>
    <col min="5" max="16384" width="8.875" style="30" customWidth="1"/>
  </cols>
  <sheetData>
    <row r="1" spans="1:4" ht="15">
      <c r="A1" s="93" t="s">
        <v>166</v>
      </c>
      <c r="B1" s="30"/>
      <c r="C1" s="30"/>
      <c r="D1" s="30"/>
    </row>
    <row r="2" spans="1:4" ht="15">
      <c r="A2" s="44">
        <f>IF(izdaci!$A$2="","",izdaci!$A$2)</f>
      </c>
      <c r="B2" s="80"/>
      <c r="C2" s="30"/>
      <c r="D2" s="30"/>
    </row>
    <row r="3" spans="1:4" ht="15">
      <c r="A3" s="30"/>
      <c r="B3" s="30"/>
      <c r="C3" s="30"/>
      <c r="D3" s="30"/>
    </row>
    <row r="4" spans="1:4" ht="15">
      <c r="A4" s="154" t="s">
        <v>206</v>
      </c>
      <c r="B4" s="154"/>
      <c r="C4" s="154"/>
      <c r="D4" s="154"/>
    </row>
    <row r="5" spans="1:4" ht="15">
      <c r="A5" s="30"/>
      <c r="B5" s="30"/>
      <c r="C5" s="30"/>
      <c r="D5" s="83"/>
    </row>
    <row r="6" spans="1:4" ht="15">
      <c r="A6" s="30"/>
      <c r="B6" s="30"/>
      <c r="C6" s="30"/>
      <c r="D6" s="83" t="s">
        <v>193</v>
      </c>
    </row>
    <row r="7" spans="1:4" ht="42.75">
      <c r="A7" s="70" t="s">
        <v>49</v>
      </c>
      <c r="B7" s="70" t="s">
        <v>192</v>
      </c>
      <c r="C7" s="70" t="s">
        <v>113</v>
      </c>
      <c r="D7" s="70" t="s">
        <v>116</v>
      </c>
    </row>
    <row r="8" spans="1:4" ht="30" customHeight="1">
      <c r="A8" s="55" t="s">
        <v>79</v>
      </c>
      <c r="B8" s="28" t="s">
        <v>186</v>
      </c>
      <c r="C8" s="119"/>
      <c r="D8" s="119"/>
    </row>
    <row r="9" spans="1:4" ht="30" customHeight="1">
      <c r="A9" s="55" t="s">
        <v>84</v>
      </c>
      <c r="B9" s="28" t="s">
        <v>185</v>
      </c>
      <c r="C9" s="119"/>
      <c r="D9" s="119"/>
    </row>
    <row r="10" spans="1:4" ht="30" customHeight="1">
      <c r="A10" s="55" t="s">
        <v>89</v>
      </c>
      <c r="B10" s="28" t="s">
        <v>114</v>
      </c>
      <c r="C10" s="119"/>
      <c r="D10" s="119"/>
    </row>
    <row r="11" spans="1:4" ht="30" customHeight="1">
      <c r="A11" s="55" t="s">
        <v>92</v>
      </c>
      <c r="B11" s="28" t="s">
        <v>187</v>
      </c>
      <c r="C11" s="119"/>
      <c r="D11" s="119"/>
    </row>
    <row r="12" spans="1:4" ht="30" customHeight="1">
      <c r="A12" s="55" t="s">
        <v>93</v>
      </c>
      <c r="B12" s="28" t="s">
        <v>6</v>
      </c>
      <c r="C12" s="119"/>
      <c r="D12" s="119"/>
    </row>
    <row r="13" spans="1:4" ht="30" customHeight="1">
      <c r="A13" s="55" t="s">
        <v>95</v>
      </c>
      <c r="B13" s="28" t="s">
        <v>143</v>
      </c>
      <c r="C13" s="119"/>
      <c r="D13" s="119"/>
    </row>
    <row r="14" spans="1:4" ht="30" customHeight="1">
      <c r="A14" s="28"/>
      <c r="B14" s="81" t="s">
        <v>115</v>
      </c>
      <c r="C14" s="123">
        <f>SUM(C8:C13)</f>
        <v>0</v>
      </c>
      <c r="D14" s="123">
        <f>SUM(D8:D13)</f>
        <v>0</v>
      </c>
    </row>
    <row r="15" spans="1:4" ht="15">
      <c r="A15" s="30"/>
      <c r="B15" s="30"/>
      <c r="C15" s="30"/>
      <c r="D15" s="30"/>
    </row>
    <row r="16" spans="1:4" ht="15">
      <c r="A16" s="30"/>
      <c r="B16" s="30"/>
      <c r="C16" s="30"/>
      <c r="D16" s="30"/>
    </row>
    <row r="17" spans="1:2" s="30" customFormat="1" ht="15">
      <c r="A17" s="16" t="s">
        <v>188</v>
      </c>
      <c r="B17" s="54"/>
    </row>
    <row r="18" spans="1:2" s="30" customFormat="1" ht="15">
      <c r="A18" s="84"/>
      <c r="B18" s="74" t="s">
        <v>140</v>
      </c>
    </row>
    <row r="19" spans="1:2" s="30" customFormat="1" ht="15">
      <c r="A19" s="74"/>
      <c r="B19" s="54" t="s">
        <v>189</v>
      </c>
    </row>
    <row r="20" spans="1:2" s="30" customFormat="1" ht="15">
      <c r="A20" s="74"/>
      <c r="B20" s="74" t="s">
        <v>190</v>
      </c>
    </row>
    <row r="21" s="30" customFormat="1" ht="15">
      <c r="B21" s="74" t="s">
        <v>191</v>
      </c>
    </row>
  </sheetData>
  <sheetProtection password="DC9D" sheet="1"/>
  <mergeCells count="1">
    <mergeCell ref="A4:D4"/>
  </mergeCells>
  <printOptions/>
  <pageMargins left="0.48" right="0.4" top="0.75" bottom="0.75" header="0.3" footer="0.3"/>
  <pageSetup fitToHeight="1" fitToWidth="1" horizontalDpi="600" verticalDpi="600" orientation="portrait" paperSize="9" scale="99" r:id="rId1"/>
  <ignoredErrors>
    <ignoredError sqref="C14: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2023-01-10T08:09:44Z</cp:lastPrinted>
  <dcterms:created xsi:type="dcterms:W3CDTF">2012-09-10T12:07:09Z</dcterms:created>
  <dcterms:modified xsi:type="dcterms:W3CDTF">2023-01-10T08:26:10Z</dcterms:modified>
  <cp:category/>
  <cp:version/>
  <cp:contentType/>
  <cp:contentStatus/>
</cp:coreProperties>
</file>