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yDocuments\Zavod\_IZVJEŠĆA\03.MREZA\08\web\"/>
    </mc:Choice>
  </mc:AlternateContent>
  <bookViews>
    <workbookView xWindow="0" yWindow="0" windowWidth="28800" windowHeight="11655"/>
  </bookViews>
  <sheets>
    <sheet name="LAB_Mreža" sheetId="1" r:id="rId1"/>
  </sheets>
  <definedNames>
    <definedName name="_xlnm._FilterDatabase" localSheetId="0" hidden="1">LAB_Mreža!$A$3:$G$121</definedName>
    <definedName name="_xlnm.Print_Area" localSheetId="0">LAB_Mreža!$A$1:$G$120</definedName>
    <definedName name="_xlnm.Print_Titles" localSheetId="0">LAB_Mreža!$3:$3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9" i="1" l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5" i="1"/>
  <c r="G104" i="1"/>
  <c r="G103" i="1"/>
  <c r="G102" i="1"/>
  <c r="G101" i="1"/>
  <c r="G99" i="1"/>
  <c r="G98" i="1"/>
  <c r="G97" i="1"/>
  <c r="F96" i="1"/>
  <c r="E96" i="1"/>
  <c r="G95" i="1"/>
  <c r="G94" i="1"/>
  <c r="G93" i="1"/>
  <c r="G91" i="1"/>
  <c r="G90" i="1"/>
  <c r="G89" i="1"/>
  <c r="G88" i="1"/>
  <c r="F87" i="1"/>
  <c r="E87" i="1"/>
  <c r="G86" i="1"/>
  <c r="G85" i="1"/>
  <c r="G84" i="1"/>
  <c r="F83" i="1"/>
  <c r="E83" i="1"/>
  <c r="G82" i="1"/>
  <c r="G81" i="1"/>
  <c r="G80" i="1"/>
  <c r="G79" i="1"/>
  <c r="G78" i="1"/>
  <c r="G77" i="1"/>
  <c r="G76" i="1"/>
  <c r="G75" i="1"/>
  <c r="G74" i="1"/>
  <c r="G73" i="1"/>
  <c r="G72" i="1"/>
  <c r="G71" i="1"/>
  <c r="G69" i="1"/>
  <c r="G68" i="1"/>
  <c r="F67" i="1"/>
  <c r="E67" i="1"/>
  <c r="G65" i="1"/>
  <c r="G64" i="1"/>
  <c r="G63" i="1"/>
  <c r="G62" i="1"/>
  <c r="F61" i="1"/>
  <c r="E61" i="1"/>
  <c r="G60" i="1"/>
  <c r="G59" i="1"/>
  <c r="G58" i="1"/>
  <c r="G57" i="1"/>
  <c r="G56" i="1"/>
  <c r="G55" i="1"/>
  <c r="G54" i="1"/>
  <c r="F53" i="1"/>
  <c r="E53" i="1"/>
  <c r="G52" i="1"/>
  <c r="G51" i="1"/>
  <c r="F50" i="1"/>
  <c r="E50" i="1"/>
  <c r="G49" i="1"/>
  <c r="G48" i="1"/>
  <c r="G47" i="1"/>
  <c r="G46" i="1"/>
  <c r="G45" i="1"/>
  <c r="G44" i="1"/>
  <c r="G43" i="1"/>
  <c r="F42" i="1"/>
  <c r="E42" i="1"/>
  <c r="G41" i="1"/>
  <c r="G40" i="1"/>
  <c r="G39" i="1"/>
  <c r="G38" i="1"/>
  <c r="G37" i="1"/>
  <c r="G36" i="1"/>
  <c r="F35" i="1"/>
  <c r="E35" i="1"/>
  <c r="G34" i="1"/>
  <c r="G33" i="1"/>
  <c r="G32" i="1"/>
  <c r="G31" i="1"/>
  <c r="G30" i="1"/>
  <c r="G29" i="1"/>
  <c r="G28" i="1"/>
  <c r="F27" i="1"/>
  <c r="G26" i="1"/>
  <c r="G25" i="1"/>
  <c r="G24" i="1"/>
  <c r="F23" i="1"/>
  <c r="E23" i="1"/>
  <c r="G22" i="1"/>
  <c r="G21" i="1"/>
  <c r="G20" i="1"/>
  <c r="G19" i="1"/>
  <c r="G18" i="1"/>
  <c r="G16" i="1"/>
  <c r="G15" i="1"/>
  <c r="G14" i="1"/>
  <c r="F13" i="1"/>
  <c r="E13" i="1"/>
  <c r="G12" i="1"/>
  <c r="G11" i="1"/>
  <c r="G10" i="1"/>
  <c r="G9" i="1"/>
  <c r="G7" i="1"/>
  <c r="F6" i="1"/>
  <c r="F120" i="1" s="1"/>
  <c r="E6" i="1"/>
  <c r="E120" i="1" s="1"/>
  <c r="G5" i="1"/>
  <c r="G4" i="1"/>
</calcChain>
</file>

<file path=xl/sharedStrings.xml><?xml version="1.0" encoding="utf-8"?>
<sst xmlns="http://schemas.openxmlformats.org/spreadsheetml/2006/main" count="229" uniqueCount="143">
  <si>
    <t xml:space="preserve">UGOVORENA MREŽA U DJELATNOSTI LABORATORIJSKE DIJAGNOSTIKE NA PRIMARNOJ RAZINI ZDRAVSTVENE ZAŠTITE </t>
  </si>
  <si>
    <t>Redni broj</t>
  </si>
  <si>
    <t>Županija/Grad Zagreb</t>
  </si>
  <si>
    <t>Područje Doma zdravlja</t>
  </si>
  <si>
    <t>Lokalitet</t>
  </si>
  <si>
    <t>Broj timova</t>
  </si>
  <si>
    <t xml:space="preserve">potreban </t>
  </si>
  <si>
    <t>ugovoren</t>
  </si>
  <si>
    <t>razlika ugovoreno-potrebno</t>
  </si>
  <si>
    <t>Bjelovarsko-bilogorska</t>
  </si>
  <si>
    <t>Bjelovarsko-bilogorske županije</t>
  </si>
  <si>
    <t>Bjelovar</t>
  </si>
  <si>
    <t>Daruvar</t>
  </si>
  <si>
    <t>UKUPNO</t>
  </si>
  <si>
    <t>Međimurska</t>
  </si>
  <si>
    <t>Čakovec</t>
  </si>
  <si>
    <t>Dubrovnik</t>
  </si>
  <si>
    <t>Korčula</t>
  </si>
  <si>
    <t>Metković-Ploče</t>
  </si>
  <si>
    <t>"Dr. Ante Franulović" Vela Luka</t>
  </si>
  <si>
    <t>Vela Luka</t>
  </si>
  <si>
    <t>Ličko- senjska</t>
  </si>
  <si>
    <t>Gospić-Korenica</t>
  </si>
  <si>
    <t>Gospić</t>
  </si>
  <si>
    <t>Otočac</t>
  </si>
  <si>
    <t>Senj</t>
  </si>
  <si>
    <t>Karlovačka</t>
  </si>
  <si>
    <t>Karlovac - Vojnić</t>
  </si>
  <si>
    <t>Duga Resa</t>
  </si>
  <si>
    <t>Ogulin</t>
  </si>
  <si>
    <t>Ozalj</t>
  </si>
  <si>
    <t>Slunj</t>
  </si>
  <si>
    <t>Koprivničko-križevačka</t>
  </si>
  <si>
    <t>Koprivničko - križevačke županije</t>
  </si>
  <si>
    <t>Đurđevac</t>
  </si>
  <si>
    <t>Koprivnica</t>
  </si>
  <si>
    <t>Križevci</t>
  </si>
  <si>
    <t>Krapinsko-zagorska</t>
  </si>
  <si>
    <t>Krapinsko-zagorske županije</t>
  </si>
  <si>
    <t>Klanjec</t>
  </si>
  <si>
    <t>Krapina</t>
  </si>
  <si>
    <t>Oroslavje</t>
  </si>
  <si>
    <t>Pregrada</t>
  </si>
  <si>
    <t>Zabok</t>
  </si>
  <si>
    <t>Zlatar</t>
  </si>
  <si>
    <t>Krapinske Toplice</t>
  </si>
  <si>
    <t>Osječko-baranjska</t>
  </si>
  <si>
    <t>Osječko-baranjske županije</t>
  </si>
  <si>
    <t>Beli Manastir</t>
  </si>
  <si>
    <t>Donji Miholjac</t>
  </si>
  <si>
    <t>Đakovo</t>
  </si>
  <si>
    <t xml:space="preserve">Našice </t>
  </si>
  <si>
    <t>Osijek</t>
  </si>
  <si>
    <t>Valpovo</t>
  </si>
  <si>
    <t>Istarska</t>
  </si>
  <si>
    <t>Istarski domovi zdravlja</t>
  </si>
  <si>
    <t>Buzet</t>
  </si>
  <si>
    <t>Labin</t>
  </si>
  <si>
    <t>Pazin</t>
  </si>
  <si>
    <t>Poreč</t>
  </si>
  <si>
    <t>Pula</t>
  </si>
  <si>
    <t>Rovinj</t>
  </si>
  <si>
    <t>Umag</t>
  </si>
  <si>
    <t>Požeško-slavonska županija</t>
  </si>
  <si>
    <t>Požeško-slavonske županije</t>
  </si>
  <si>
    <t>Pakrac</t>
  </si>
  <si>
    <t>Požega</t>
  </si>
  <si>
    <t>Primorsko - goranska županija</t>
  </si>
  <si>
    <t>Primorsko - goranske županije</t>
  </si>
  <si>
    <t>Crikvenica</t>
  </si>
  <si>
    <t>Delnice/Čabar/ Vrbovsko</t>
  </si>
  <si>
    <t>Krk</t>
  </si>
  <si>
    <t>Mali Lošinj</t>
  </si>
  <si>
    <t>Opatija</t>
  </si>
  <si>
    <t>Rab</t>
  </si>
  <si>
    <t>Rijeka</t>
  </si>
  <si>
    <t>Sisačko-moslavačka</t>
  </si>
  <si>
    <t>Sisačko-moslavačke županije</t>
  </si>
  <si>
    <t>Kutina</t>
  </si>
  <si>
    <t>Novska</t>
  </si>
  <si>
    <t>Petrinja-Glina-Topusko</t>
  </si>
  <si>
    <t>Sisak</t>
  </si>
  <si>
    <t>Dvor-Hrv.Kostajnica</t>
  </si>
  <si>
    <t>Brodsko-posavska</t>
  </si>
  <si>
    <t>Slavonski Brod</t>
  </si>
  <si>
    <t xml:space="preserve">Slavonski Brod </t>
  </si>
  <si>
    <t>Nova Gradiška</t>
  </si>
  <si>
    <t>Splitsko-dalmatinska</t>
  </si>
  <si>
    <t>Splitsko-dalmatinske županije</t>
  </si>
  <si>
    <t>Hvar</t>
  </si>
  <si>
    <t>Imotski</t>
  </si>
  <si>
    <t>Kaštela</t>
  </si>
  <si>
    <t>Makarska</t>
  </si>
  <si>
    <t>Omiš</t>
  </si>
  <si>
    <t>Sinj</t>
  </si>
  <si>
    <t>Solin</t>
  </si>
  <si>
    <t>Split</t>
  </si>
  <si>
    <t>Supetar-Brač</t>
  </si>
  <si>
    <t>Trogir</t>
  </si>
  <si>
    <t>Vis</t>
  </si>
  <si>
    <t>Vrgorac</t>
  </si>
  <si>
    <t>Šibensko-kninska</t>
  </si>
  <si>
    <t>Šibenik</t>
  </si>
  <si>
    <t>Knin</t>
  </si>
  <si>
    <t>Drniš</t>
  </si>
  <si>
    <t xml:space="preserve">Varaždinska županija </t>
  </si>
  <si>
    <t>Varaždinske županije</t>
  </si>
  <si>
    <t>Ivanec</t>
  </si>
  <si>
    <t>Ludbreg</t>
  </si>
  <si>
    <t>Novi Marof</t>
  </si>
  <si>
    <t>Varaždin</t>
  </si>
  <si>
    <t>Vukovarsko-srijemska županija</t>
  </si>
  <si>
    <t>Vinkovci</t>
  </si>
  <si>
    <t>Vukovar</t>
  </si>
  <si>
    <t>Županja</t>
  </si>
  <si>
    <t>Virovitičko-podravska</t>
  </si>
  <si>
    <t>Virovitičko-podravske županije</t>
  </si>
  <si>
    <t>Virovitica</t>
  </si>
  <si>
    <t xml:space="preserve">Slatina </t>
  </si>
  <si>
    <t>Orahovica</t>
  </si>
  <si>
    <t>Zadarska</t>
  </si>
  <si>
    <t>Zadarske županije</t>
  </si>
  <si>
    <t>Benkovac</t>
  </si>
  <si>
    <t>Biograd na Moru</t>
  </si>
  <si>
    <t>Obrovac-Gračac</t>
  </si>
  <si>
    <t>Pag</t>
  </si>
  <si>
    <t>Zadar</t>
  </si>
  <si>
    <t>Grad Zagreb</t>
  </si>
  <si>
    <t>Zagreb-Centar</t>
  </si>
  <si>
    <t>Zagreb-Istok</t>
  </si>
  <si>
    <t>Zagreb-Zapad</t>
  </si>
  <si>
    <t>Zagrebačka županija</t>
  </si>
  <si>
    <t>Zagrebačke županije</t>
  </si>
  <si>
    <t>Dugo Selo</t>
  </si>
  <si>
    <t>Ivanić Grad</t>
  </si>
  <si>
    <t>Jastrebarsko</t>
  </si>
  <si>
    <t>Samobor</t>
  </si>
  <si>
    <t>Sveti Ivan Zelina</t>
  </si>
  <si>
    <t>Velika Gorica</t>
  </si>
  <si>
    <t>Vrbovec</t>
  </si>
  <si>
    <t>Zaprešić</t>
  </si>
  <si>
    <t>S V E U K U P N O</t>
  </si>
  <si>
    <t>Broj timova koji nedostaje na razini 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</si>
</sst>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Times New Roman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</cellXfs>
  <cellStyles count="2">
    <cellStyle name="Normal" xfId="0" builtinId="0"/>
    <cellStyle name="Obično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abSelected="1" zoomScaleNormal="100" workbookViewId="0">
      <pane ySplit="3" topLeftCell="A4" activePane="bottomLeft" state="frozen"/>
      <selection pane="bottomLeft" activeCell="F11" sqref="F11"/>
    </sheetView>
  </sheetViews>
  <sheetFormatPr defaultColWidth="9" defaultRowHeight="11.25" x14ac:dyDescent="0.25"/>
  <cols>
    <col min="1" max="1" width="4.875" style="2" customWidth="1"/>
    <col min="2" max="2" width="18.375" style="31" customWidth="1"/>
    <col min="3" max="3" width="27" style="31" customWidth="1"/>
    <col min="4" max="4" width="12.25" style="31" customWidth="1"/>
    <col min="5" max="5" width="9" style="31" customWidth="1"/>
    <col min="6" max="6" width="10.375" style="31" customWidth="1"/>
    <col min="7" max="7" width="12.25" style="31" customWidth="1"/>
    <col min="8" max="9" width="9" style="2" customWidth="1"/>
    <col min="10" max="256" width="9" style="2"/>
    <col min="257" max="257" width="4.875" style="2" customWidth="1"/>
    <col min="258" max="258" width="18.375" style="2" customWidth="1"/>
    <col min="259" max="259" width="27" style="2" customWidth="1"/>
    <col min="260" max="260" width="12.25" style="2" customWidth="1"/>
    <col min="261" max="261" width="9" style="2" customWidth="1"/>
    <col min="262" max="262" width="10.375" style="2" customWidth="1"/>
    <col min="263" max="263" width="12.25" style="2" customWidth="1"/>
    <col min="264" max="265" width="9" style="2" customWidth="1"/>
    <col min="266" max="512" width="9" style="2"/>
    <col min="513" max="513" width="4.875" style="2" customWidth="1"/>
    <col min="514" max="514" width="18.375" style="2" customWidth="1"/>
    <col min="515" max="515" width="27" style="2" customWidth="1"/>
    <col min="516" max="516" width="12.25" style="2" customWidth="1"/>
    <col min="517" max="517" width="9" style="2" customWidth="1"/>
    <col min="518" max="518" width="10.375" style="2" customWidth="1"/>
    <col min="519" max="519" width="12.25" style="2" customWidth="1"/>
    <col min="520" max="521" width="9" style="2" customWidth="1"/>
    <col min="522" max="768" width="9" style="2"/>
    <col min="769" max="769" width="4.875" style="2" customWidth="1"/>
    <col min="770" max="770" width="18.375" style="2" customWidth="1"/>
    <col min="771" max="771" width="27" style="2" customWidth="1"/>
    <col min="772" max="772" width="12.25" style="2" customWidth="1"/>
    <col min="773" max="773" width="9" style="2" customWidth="1"/>
    <col min="774" max="774" width="10.375" style="2" customWidth="1"/>
    <col min="775" max="775" width="12.25" style="2" customWidth="1"/>
    <col min="776" max="777" width="9" style="2" customWidth="1"/>
    <col min="778" max="1024" width="9" style="2"/>
    <col min="1025" max="1025" width="4.875" style="2" customWidth="1"/>
    <col min="1026" max="1026" width="18.375" style="2" customWidth="1"/>
    <col min="1027" max="1027" width="27" style="2" customWidth="1"/>
    <col min="1028" max="1028" width="12.25" style="2" customWidth="1"/>
    <col min="1029" max="1029" width="9" style="2" customWidth="1"/>
    <col min="1030" max="1030" width="10.375" style="2" customWidth="1"/>
    <col min="1031" max="1031" width="12.25" style="2" customWidth="1"/>
    <col min="1032" max="1033" width="9" style="2" customWidth="1"/>
    <col min="1034" max="1280" width="9" style="2"/>
    <col min="1281" max="1281" width="4.875" style="2" customWidth="1"/>
    <col min="1282" max="1282" width="18.375" style="2" customWidth="1"/>
    <col min="1283" max="1283" width="27" style="2" customWidth="1"/>
    <col min="1284" max="1284" width="12.25" style="2" customWidth="1"/>
    <col min="1285" max="1285" width="9" style="2" customWidth="1"/>
    <col min="1286" max="1286" width="10.375" style="2" customWidth="1"/>
    <col min="1287" max="1287" width="12.25" style="2" customWidth="1"/>
    <col min="1288" max="1289" width="9" style="2" customWidth="1"/>
    <col min="1290" max="1536" width="9" style="2"/>
    <col min="1537" max="1537" width="4.875" style="2" customWidth="1"/>
    <col min="1538" max="1538" width="18.375" style="2" customWidth="1"/>
    <col min="1539" max="1539" width="27" style="2" customWidth="1"/>
    <col min="1540" max="1540" width="12.25" style="2" customWidth="1"/>
    <col min="1541" max="1541" width="9" style="2" customWidth="1"/>
    <col min="1542" max="1542" width="10.375" style="2" customWidth="1"/>
    <col min="1543" max="1543" width="12.25" style="2" customWidth="1"/>
    <col min="1544" max="1545" width="9" style="2" customWidth="1"/>
    <col min="1546" max="1792" width="9" style="2"/>
    <col min="1793" max="1793" width="4.875" style="2" customWidth="1"/>
    <col min="1794" max="1794" width="18.375" style="2" customWidth="1"/>
    <col min="1795" max="1795" width="27" style="2" customWidth="1"/>
    <col min="1796" max="1796" width="12.25" style="2" customWidth="1"/>
    <col min="1797" max="1797" width="9" style="2" customWidth="1"/>
    <col min="1798" max="1798" width="10.375" style="2" customWidth="1"/>
    <col min="1799" max="1799" width="12.25" style="2" customWidth="1"/>
    <col min="1800" max="1801" width="9" style="2" customWidth="1"/>
    <col min="1802" max="2048" width="9" style="2"/>
    <col min="2049" max="2049" width="4.875" style="2" customWidth="1"/>
    <col min="2050" max="2050" width="18.375" style="2" customWidth="1"/>
    <col min="2051" max="2051" width="27" style="2" customWidth="1"/>
    <col min="2052" max="2052" width="12.25" style="2" customWidth="1"/>
    <col min="2053" max="2053" width="9" style="2" customWidth="1"/>
    <col min="2054" max="2054" width="10.375" style="2" customWidth="1"/>
    <col min="2055" max="2055" width="12.25" style="2" customWidth="1"/>
    <col min="2056" max="2057" width="9" style="2" customWidth="1"/>
    <col min="2058" max="2304" width="9" style="2"/>
    <col min="2305" max="2305" width="4.875" style="2" customWidth="1"/>
    <col min="2306" max="2306" width="18.375" style="2" customWidth="1"/>
    <col min="2307" max="2307" width="27" style="2" customWidth="1"/>
    <col min="2308" max="2308" width="12.25" style="2" customWidth="1"/>
    <col min="2309" max="2309" width="9" style="2" customWidth="1"/>
    <col min="2310" max="2310" width="10.375" style="2" customWidth="1"/>
    <col min="2311" max="2311" width="12.25" style="2" customWidth="1"/>
    <col min="2312" max="2313" width="9" style="2" customWidth="1"/>
    <col min="2314" max="2560" width="9" style="2"/>
    <col min="2561" max="2561" width="4.875" style="2" customWidth="1"/>
    <col min="2562" max="2562" width="18.375" style="2" customWidth="1"/>
    <col min="2563" max="2563" width="27" style="2" customWidth="1"/>
    <col min="2564" max="2564" width="12.25" style="2" customWidth="1"/>
    <col min="2565" max="2565" width="9" style="2" customWidth="1"/>
    <col min="2566" max="2566" width="10.375" style="2" customWidth="1"/>
    <col min="2567" max="2567" width="12.25" style="2" customWidth="1"/>
    <col min="2568" max="2569" width="9" style="2" customWidth="1"/>
    <col min="2570" max="2816" width="9" style="2"/>
    <col min="2817" max="2817" width="4.875" style="2" customWidth="1"/>
    <col min="2818" max="2818" width="18.375" style="2" customWidth="1"/>
    <col min="2819" max="2819" width="27" style="2" customWidth="1"/>
    <col min="2820" max="2820" width="12.25" style="2" customWidth="1"/>
    <col min="2821" max="2821" width="9" style="2" customWidth="1"/>
    <col min="2822" max="2822" width="10.375" style="2" customWidth="1"/>
    <col min="2823" max="2823" width="12.25" style="2" customWidth="1"/>
    <col min="2824" max="2825" width="9" style="2" customWidth="1"/>
    <col min="2826" max="3072" width="9" style="2"/>
    <col min="3073" max="3073" width="4.875" style="2" customWidth="1"/>
    <col min="3074" max="3074" width="18.375" style="2" customWidth="1"/>
    <col min="3075" max="3075" width="27" style="2" customWidth="1"/>
    <col min="3076" max="3076" width="12.25" style="2" customWidth="1"/>
    <col min="3077" max="3077" width="9" style="2" customWidth="1"/>
    <col min="3078" max="3078" width="10.375" style="2" customWidth="1"/>
    <col min="3079" max="3079" width="12.25" style="2" customWidth="1"/>
    <col min="3080" max="3081" width="9" style="2" customWidth="1"/>
    <col min="3082" max="3328" width="9" style="2"/>
    <col min="3329" max="3329" width="4.875" style="2" customWidth="1"/>
    <col min="3330" max="3330" width="18.375" style="2" customWidth="1"/>
    <col min="3331" max="3331" width="27" style="2" customWidth="1"/>
    <col min="3332" max="3332" width="12.25" style="2" customWidth="1"/>
    <col min="3333" max="3333" width="9" style="2" customWidth="1"/>
    <col min="3334" max="3334" width="10.375" style="2" customWidth="1"/>
    <col min="3335" max="3335" width="12.25" style="2" customWidth="1"/>
    <col min="3336" max="3337" width="9" style="2" customWidth="1"/>
    <col min="3338" max="3584" width="9" style="2"/>
    <col min="3585" max="3585" width="4.875" style="2" customWidth="1"/>
    <col min="3586" max="3586" width="18.375" style="2" customWidth="1"/>
    <col min="3587" max="3587" width="27" style="2" customWidth="1"/>
    <col min="3588" max="3588" width="12.25" style="2" customWidth="1"/>
    <col min="3589" max="3589" width="9" style="2" customWidth="1"/>
    <col min="3590" max="3590" width="10.375" style="2" customWidth="1"/>
    <col min="3591" max="3591" width="12.25" style="2" customWidth="1"/>
    <col min="3592" max="3593" width="9" style="2" customWidth="1"/>
    <col min="3594" max="3840" width="9" style="2"/>
    <col min="3841" max="3841" width="4.875" style="2" customWidth="1"/>
    <col min="3842" max="3842" width="18.375" style="2" customWidth="1"/>
    <col min="3843" max="3843" width="27" style="2" customWidth="1"/>
    <col min="3844" max="3844" width="12.25" style="2" customWidth="1"/>
    <col min="3845" max="3845" width="9" style="2" customWidth="1"/>
    <col min="3846" max="3846" width="10.375" style="2" customWidth="1"/>
    <col min="3847" max="3847" width="12.25" style="2" customWidth="1"/>
    <col min="3848" max="3849" width="9" style="2" customWidth="1"/>
    <col min="3850" max="4096" width="9" style="2"/>
    <col min="4097" max="4097" width="4.875" style="2" customWidth="1"/>
    <col min="4098" max="4098" width="18.375" style="2" customWidth="1"/>
    <col min="4099" max="4099" width="27" style="2" customWidth="1"/>
    <col min="4100" max="4100" width="12.25" style="2" customWidth="1"/>
    <col min="4101" max="4101" width="9" style="2" customWidth="1"/>
    <col min="4102" max="4102" width="10.375" style="2" customWidth="1"/>
    <col min="4103" max="4103" width="12.25" style="2" customWidth="1"/>
    <col min="4104" max="4105" width="9" style="2" customWidth="1"/>
    <col min="4106" max="4352" width="9" style="2"/>
    <col min="4353" max="4353" width="4.875" style="2" customWidth="1"/>
    <col min="4354" max="4354" width="18.375" style="2" customWidth="1"/>
    <col min="4355" max="4355" width="27" style="2" customWidth="1"/>
    <col min="4356" max="4356" width="12.25" style="2" customWidth="1"/>
    <col min="4357" max="4357" width="9" style="2" customWidth="1"/>
    <col min="4358" max="4358" width="10.375" style="2" customWidth="1"/>
    <col min="4359" max="4359" width="12.25" style="2" customWidth="1"/>
    <col min="4360" max="4361" width="9" style="2" customWidth="1"/>
    <col min="4362" max="4608" width="9" style="2"/>
    <col min="4609" max="4609" width="4.875" style="2" customWidth="1"/>
    <col min="4610" max="4610" width="18.375" style="2" customWidth="1"/>
    <col min="4611" max="4611" width="27" style="2" customWidth="1"/>
    <col min="4612" max="4612" width="12.25" style="2" customWidth="1"/>
    <col min="4613" max="4613" width="9" style="2" customWidth="1"/>
    <col min="4614" max="4614" width="10.375" style="2" customWidth="1"/>
    <col min="4615" max="4615" width="12.25" style="2" customWidth="1"/>
    <col min="4616" max="4617" width="9" style="2" customWidth="1"/>
    <col min="4618" max="4864" width="9" style="2"/>
    <col min="4865" max="4865" width="4.875" style="2" customWidth="1"/>
    <col min="4866" max="4866" width="18.375" style="2" customWidth="1"/>
    <col min="4867" max="4867" width="27" style="2" customWidth="1"/>
    <col min="4868" max="4868" width="12.25" style="2" customWidth="1"/>
    <col min="4869" max="4869" width="9" style="2" customWidth="1"/>
    <col min="4870" max="4870" width="10.375" style="2" customWidth="1"/>
    <col min="4871" max="4871" width="12.25" style="2" customWidth="1"/>
    <col min="4872" max="4873" width="9" style="2" customWidth="1"/>
    <col min="4874" max="5120" width="9" style="2"/>
    <col min="5121" max="5121" width="4.875" style="2" customWidth="1"/>
    <col min="5122" max="5122" width="18.375" style="2" customWidth="1"/>
    <col min="5123" max="5123" width="27" style="2" customWidth="1"/>
    <col min="5124" max="5124" width="12.25" style="2" customWidth="1"/>
    <col min="5125" max="5125" width="9" style="2" customWidth="1"/>
    <col min="5126" max="5126" width="10.375" style="2" customWidth="1"/>
    <col min="5127" max="5127" width="12.25" style="2" customWidth="1"/>
    <col min="5128" max="5129" width="9" style="2" customWidth="1"/>
    <col min="5130" max="5376" width="9" style="2"/>
    <col min="5377" max="5377" width="4.875" style="2" customWidth="1"/>
    <col min="5378" max="5378" width="18.375" style="2" customWidth="1"/>
    <col min="5379" max="5379" width="27" style="2" customWidth="1"/>
    <col min="5380" max="5380" width="12.25" style="2" customWidth="1"/>
    <col min="5381" max="5381" width="9" style="2" customWidth="1"/>
    <col min="5382" max="5382" width="10.375" style="2" customWidth="1"/>
    <col min="5383" max="5383" width="12.25" style="2" customWidth="1"/>
    <col min="5384" max="5385" width="9" style="2" customWidth="1"/>
    <col min="5386" max="5632" width="9" style="2"/>
    <col min="5633" max="5633" width="4.875" style="2" customWidth="1"/>
    <col min="5634" max="5634" width="18.375" style="2" customWidth="1"/>
    <col min="5635" max="5635" width="27" style="2" customWidth="1"/>
    <col min="5636" max="5636" width="12.25" style="2" customWidth="1"/>
    <col min="5637" max="5637" width="9" style="2" customWidth="1"/>
    <col min="5638" max="5638" width="10.375" style="2" customWidth="1"/>
    <col min="5639" max="5639" width="12.25" style="2" customWidth="1"/>
    <col min="5640" max="5641" width="9" style="2" customWidth="1"/>
    <col min="5642" max="5888" width="9" style="2"/>
    <col min="5889" max="5889" width="4.875" style="2" customWidth="1"/>
    <col min="5890" max="5890" width="18.375" style="2" customWidth="1"/>
    <col min="5891" max="5891" width="27" style="2" customWidth="1"/>
    <col min="5892" max="5892" width="12.25" style="2" customWidth="1"/>
    <col min="5893" max="5893" width="9" style="2" customWidth="1"/>
    <col min="5894" max="5894" width="10.375" style="2" customWidth="1"/>
    <col min="5895" max="5895" width="12.25" style="2" customWidth="1"/>
    <col min="5896" max="5897" width="9" style="2" customWidth="1"/>
    <col min="5898" max="6144" width="9" style="2"/>
    <col min="6145" max="6145" width="4.875" style="2" customWidth="1"/>
    <col min="6146" max="6146" width="18.375" style="2" customWidth="1"/>
    <col min="6147" max="6147" width="27" style="2" customWidth="1"/>
    <col min="6148" max="6148" width="12.25" style="2" customWidth="1"/>
    <col min="6149" max="6149" width="9" style="2" customWidth="1"/>
    <col min="6150" max="6150" width="10.375" style="2" customWidth="1"/>
    <col min="6151" max="6151" width="12.25" style="2" customWidth="1"/>
    <col min="6152" max="6153" width="9" style="2" customWidth="1"/>
    <col min="6154" max="6400" width="9" style="2"/>
    <col min="6401" max="6401" width="4.875" style="2" customWidth="1"/>
    <col min="6402" max="6402" width="18.375" style="2" customWidth="1"/>
    <col min="6403" max="6403" width="27" style="2" customWidth="1"/>
    <col min="6404" max="6404" width="12.25" style="2" customWidth="1"/>
    <col min="6405" max="6405" width="9" style="2" customWidth="1"/>
    <col min="6406" max="6406" width="10.375" style="2" customWidth="1"/>
    <col min="6407" max="6407" width="12.25" style="2" customWidth="1"/>
    <col min="6408" max="6409" width="9" style="2" customWidth="1"/>
    <col min="6410" max="6656" width="9" style="2"/>
    <col min="6657" max="6657" width="4.875" style="2" customWidth="1"/>
    <col min="6658" max="6658" width="18.375" style="2" customWidth="1"/>
    <col min="6659" max="6659" width="27" style="2" customWidth="1"/>
    <col min="6660" max="6660" width="12.25" style="2" customWidth="1"/>
    <col min="6661" max="6661" width="9" style="2" customWidth="1"/>
    <col min="6662" max="6662" width="10.375" style="2" customWidth="1"/>
    <col min="6663" max="6663" width="12.25" style="2" customWidth="1"/>
    <col min="6664" max="6665" width="9" style="2" customWidth="1"/>
    <col min="6666" max="6912" width="9" style="2"/>
    <col min="6913" max="6913" width="4.875" style="2" customWidth="1"/>
    <col min="6914" max="6914" width="18.375" style="2" customWidth="1"/>
    <col min="6915" max="6915" width="27" style="2" customWidth="1"/>
    <col min="6916" max="6916" width="12.25" style="2" customWidth="1"/>
    <col min="6917" max="6917" width="9" style="2" customWidth="1"/>
    <col min="6918" max="6918" width="10.375" style="2" customWidth="1"/>
    <col min="6919" max="6919" width="12.25" style="2" customWidth="1"/>
    <col min="6920" max="6921" width="9" style="2" customWidth="1"/>
    <col min="6922" max="7168" width="9" style="2"/>
    <col min="7169" max="7169" width="4.875" style="2" customWidth="1"/>
    <col min="7170" max="7170" width="18.375" style="2" customWidth="1"/>
    <col min="7171" max="7171" width="27" style="2" customWidth="1"/>
    <col min="7172" max="7172" width="12.25" style="2" customWidth="1"/>
    <col min="7173" max="7173" width="9" style="2" customWidth="1"/>
    <col min="7174" max="7174" width="10.375" style="2" customWidth="1"/>
    <col min="7175" max="7175" width="12.25" style="2" customWidth="1"/>
    <col min="7176" max="7177" width="9" style="2" customWidth="1"/>
    <col min="7178" max="7424" width="9" style="2"/>
    <col min="7425" max="7425" width="4.875" style="2" customWidth="1"/>
    <col min="7426" max="7426" width="18.375" style="2" customWidth="1"/>
    <col min="7427" max="7427" width="27" style="2" customWidth="1"/>
    <col min="7428" max="7428" width="12.25" style="2" customWidth="1"/>
    <col min="7429" max="7429" width="9" style="2" customWidth="1"/>
    <col min="7430" max="7430" width="10.375" style="2" customWidth="1"/>
    <col min="7431" max="7431" width="12.25" style="2" customWidth="1"/>
    <col min="7432" max="7433" width="9" style="2" customWidth="1"/>
    <col min="7434" max="7680" width="9" style="2"/>
    <col min="7681" max="7681" width="4.875" style="2" customWidth="1"/>
    <col min="7682" max="7682" width="18.375" style="2" customWidth="1"/>
    <col min="7683" max="7683" width="27" style="2" customWidth="1"/>
    <col min="7684" max="7684" width="12.25" style="2" customWidth="1"/>
    <col min="7685" max="7685" width="9" style="2" customWidth="1"/>
    <col min="7686" max="7686" width="10.375" style="2" customWidth="1"/>
    <col min="7687" max="7687" width="12.25" style="2" customWidth="1"/>
    <col min="7688" max="7689" width="9" style="2" customWidth="1"/>
    <col min="7690" max="7936" width="9" style="2"/>
    <col min="7937" max="7937" width="4.875" style="2" customWidth="1"/>
    <col min="7938" max="7938" width="18.375" style="2" customWidth="1"/>
    <col min="7939" max="7939" width="27" style="2" customWidth="1"/>
    <col min="7940" max="7940" width="12.25" style="2" customWidth="1"/>
    <col min="7941" max="7941" width="9" style="2" customWidth="1"/>
    <col min="7942" max="7942" width="10.375" style="2" customWidth="1"/>
    <col min="7943" max="7943" width="12.25" style="2" customWidth="1"/>
    <col min="7944" max="7945" width="9" style="2" customWidth="1"/>
    <col min="7946" max="8192" width="9" style="2"/>
    <col min="8193" max="8193" width="4.875" style="2" customWidth="1"/>
    <col min="8194" max="8194" width="18.375" style="2" customWidth="1"/>
    <col min="8195" max="8195" width="27" style="2" customWidth="1"/>
    <col min="8196" max="8196" width="12.25" style="2" customWidth="1"/>
    <col min="8197" max="8197" width="9" style="2" customWidth="1"/>
    <col min="8198" max="8198" width="10.375" style="2" customWidth="1"/>
    <col min="8199" max="8199" width="12.25" style="2" customWidth="1"/>
    <col min="8200" max="8201" width="9" style="2" customWidth="1"/>
    <col min="8202" max="8448" width="9" style="2"/>
    <col min="8449" max="8449" width="4.875" style="2" customWidth="1"/>
    <col min="8450" max="8450" width="18.375" style="2" customWidth="1"/>
    <col min="8451" max="8451" width="27" style="2" customWidth="1"/>
    <col min="8452" max="8452" width="12.25" style="2" customWidth="1"/>
    <col min="8453" max="8453" width="9" style="2" customWidth="1"/>
    <col min="8454" max="8454" width="10.375" style="2" customWidth="1"/>
    <col min="8455" max="8455" width="12.25" style="2" customWidth="1"/>
    <col min="8456" max="8457" width="9" style="2" customWidth="1"/>
    <col min="8458" max="8704" width="9" style="2"/>
    <col min="8705" max="8705" width="4.875" style="2" customWidth="1"/>
    <col min="8706" max="8706" width="18.375" style="2" customWidth="1"/>
    <col min="8707" max="8707" width="27" style="2" customWidth="1"/>
    <col min="8708" max="8708" width="12.25" style="2" customWidth="1"/>
    <col min="8709" max="8709" width="9" style="2" customWidth="1"/>
    <col min="8710" max="8710" width="10.375" style="2" customWidth="1"/>
    <col min="8711" max="8711" width="12.25" style="2" customWidth="1"/>
    <col min="8712" max="8713" width="9" style="2" customWidth="1"/>
    <col min="8714" max="8960" width="9" style="2"/>
    <col min="8961" max="8961" width="4.875" style="2" customWidth="1"/>
    <col min="8962" max="8962" width="18.375" style="2" customWidth="1"/>
    <col min="8963" max="8963" width="27" style="2" customWidth="1"/>
    <col min="8964" max="8964" width="12.25" style="2" customWidth="1"/>
    <col min="8965" max="8965" width="9" style="2" customWidth="1"/>
    <col min="8966" max="8966" width="10.375" style="2" customWidth="1"/>
    <col min="8967" max="8967" width="12.25" style="2" customWidth="1"/>
    <col min="8968" max="8969" width="9" style="2" customWidth="1"/>
    <col min="8970" max="9216" width="9" style="2"/>
    <col min="9217" max="9217" width="4.875" style="2" customWidth="1"/>
    <col min="9218" max="9218" width="18.375" style="2" customWidth="1"/>
    <col min="9219" max="9219" width="27" style="2" customWidth="1"/>
    <col min="9220" max="9220" width="12.25" style="2" customWidth="1"/>
    <col min="9221" max="9221" width="9" style="2" customWidth="1"/>
    <col min="9222" max="9222" width="10.375" style="2" customWidth="1"/>
    <col min="9223" max="9223" width="12.25" style="2" customWidth="1"/>
    <col min="9224" max="9225" width="9" style="2" customWidth="1"/>
    <col min="9226" max="9472" width="9" style="2"/>
    <col min="9473" max="9473" width="4.875" style="2" customWidth="1"/>
    <col min="9474" max="9474" width="18.375" style="2" customWidth="1"/>
    <col min="9475" max="9475" width="27" style="2" customWidth="1"/>
    <col min="9476" max="9476" width="12.25" style="2" customWidth="1"/>
    <col min="9477" max="9477" width="9" style="2" customWidth="1"/>
    <col min="9478" max="9478" width="10.375" style="2" customWidth="1"/>
    <col min="9479" max="9479" width="12.25" style="2" customWidth="1"/>
    <col min="9480" max="9481" width="9" style="2" customWidth="1"/>
    <col min="9482" max="9728" width="9" style="2"/>
    <col min="9729" max="9729" width="4.875" style="2" customWidth="1"/>
    <col min="9730" max="9730" width="18.375" style="2" customWidth="1"/>
    <col min="9731" max="9731" width="27" style="2" customWidth="1"/>
    <col min="9732" max="9732" width="12.25" style="2" customWidth="1"/>
    <col min="9733" max="9733" width="9" style="2" customWidth="1"/>
    <col min="9734" max="9734" width="10.375" style="2" customWidth="1"/>
    <col min="9735" max="9735" width="12.25" style="2" customWidth="1"/>
    <col min="9736" max="9737" width="9" style="2" customWidth="1"/>
    <col min="9738" max="9984" width="9" style="2"/>
    <col min="9985" max="9985" width="4.875" style="2" customWidth="1"/>
    <col min="9986" max="9986" width="18.375" style="2" customWidth="1"/>
    <col min="9987" max="9987" width="27" style="2" customWidth="1"/>
    <col min="9988" max="9988" width="12.25" style="2" customWidth="1"/>
    <col min="9989" max="9989" width="9" style="2" customWidth="1"/>
    <col min="9990" max="9990" width="10.375" style="2" customWidth="1"/>
    <col min="9991" max="9991" width="12.25" style="2" customWidth="1"/>
    <col min="9992" max="9993" width="9" style="2" customWidth="1"/>
    <col min="9994" max="10240" width="9" style="2"/>
    <col min="10241" max="10241" width="4.875" style="2" customWidth="1"/>
    <col min="10242" max="10242" width="18.375" style="2" customWidth="1"/>
    <col min="10243" max="10243" width="27" style="2" customWidth="1"/>
    <col min="10244" max="10244" width="12.25" style="2" customWidth="1"/>
    <col min="10245" max="10245" width="9" style="2" customWidth="1"/>
    <col min="10246" max="10246" width="10.375" style="2" customWidth="1"/>
    <col min="10247" max="10247" width="12.25" style="2" customWidth="1"/>
    <col min="10248" max="10249" width="9" style="2" customWidth="1"/>
    <col min="10250" max="10496" width="9" style="2"/>
    <col min="10497" max="10497" width="4.875" style="2" customWidth="1"/>
    <col min="10498" max="10498" width="18.375" style="2" customWidth="1"/>
    <col min="10499" max="10499" width="27" style="2" customWidth="1"/>
    <col min="10500" max="10500" width="12.25" style="2" customWidth="1"/>
    <col min="10501" max="10501" width="9" style="2" customWidth="1"/>
    <col min="10502" max="10502" width="10.375" style="2" customWidth="1"/>
    <col min="10503" max="10503" width="12.25" style="2" customWidth="1"/>
    <col min="10504" max="10505" width="9" style="2" customWidth="1"/>
    <col min="10506" max="10752" width="9" style="2"/>
    <col min="10753" max="10753" width="4.875" style="2" customWidth="1"/>
    <col min="10754" max="10754" width="18.375" style="2" customWidth="1"/>
    <col min="10755" max="10755" width="27" style="2" customWidth="1"/>
    <col min="10756" max="10756" width="12.25" style="2" customWidth="1"/>
    <col min="10757" max="10757" width="9" style="2" customWidth="1"/>
    <col min="10758" max="10758" width="10.375" style="2" customWidth="1"/>
    <col min="10759" max="10759" width="12.25" style="2" customWidth="1"/>
    <col min="10760" max="10761" width="9" style="2" customWidth="1"/>
    <col min="10762" max="11008" width="9" style="2"/>
    <col min="11009" max="11009" width="4.875" style="2" customWidth="1"/>
    <col min="11010" max="11010" width="18.375" style="2" customWidth="1"/>
    <col min="11011" max="11011" width="27" style="2" customWidth="1"/>
    <col min="11012" max="11012" width="12.25" style="2" customWidth="1"/>
    <col min="11013" max="11013" width="9" style="2" customWidth="1"/>
    <col min="11014" max="11014" width="10.375" style="2" customWidth="1"/>
    <col min="11015" max="11015" width="12.25" style="2" customWidth="1"/>
    <col min="11016" max="11017" width="9" style="2" customWidth="1"/>
    <col min="11018" max="11264" width="9" style="2"/>
    <col min="11265" max="11265" width="4.875" style="2" customWidth="1"/>
    <col min="11266" max="11266" width="18.375" style="2" customWidth="1"/>
    <col min="11267" max="11267" width="27" style="2" customWidth="1"/>
    <col min="11268" max="11268" width="12.25" style="2" customWidth="1"/>
    <col min="11269" max="11269" width="9" style="2" customWidth="1"/>
    <col min="11270" max="11270" width="10.375" style="2" customWidth="1"/>
    <col min="11271" max="11271" width="12.25" style="2" customWidth="1"/>
    <col min="11272" max="11273" width="9" style="2" customWidth="1"/>
    <col min="11274" max="11520" width="9" style="2"/>
    <col min="11521" max="11521" width="4.875" style="2" customWidth="1"/>
    <col min="11522" max="11522" width="18.375" style="2" customWidth="1"/>
    <col min="11523" max="11523" width="27" style="2" customWidth="1"/>
    <col min="11524" max="11524" width="12.25" style="2" customWidth="1"/>
    <col min="11525" max="11525" width="9" style="2" customWidth="1"/>
    <col min="11526" max="11526" width="10.375" style="2" customWidth="1"/>
    <col min="11527" max="11527" width="12.25" style="2" customWidth="1"/>
    <col min="11528" max="11529" width="9" style="2" customWidth="1"/>
    <col min="11530" max="11776" width="9" style="2"/>
    <col min="11777" max="11777" width="4.875" style="2" customWidth="1"/>
    <col min="11778" max="11778" width="18.375" style="2" customWidth="1"/>
    <col min="11779" max="11779" width="27" style="2" customWidth="1"/>
    <col min="11780" max="11780" width="12.25" style="2" customWidth="1"/>
    <col min="11781" max="11781" width="9" style="2" customWidth="1"/>
    <col min="11782" max="11782" width="10.375" style="2" customWidth="1"/>
    <col min="11783" max="11783" width="12.25" style="2" customWidth="1"/>
    <col min="11784" max="11785" width="9" style="2" customWidth="1"/>
    <col min="11786" max="12032" width="9" style="2"/>
    <col min="12033" max="12033" width="4.875" style="2" customWidth="1"/>
    <col min="12034" max="12034" width="18.375" style="2" customWidth="1"/>
    <col min="12035" max="12035" width="27" style="2" customWidth="1"/>
    <col min="12036" max="12036" width="12.25" style="2" customWidth="1"/>
    <col min="12037" max="12037" width="9" style="2" customWidth="1"/>
    <col min="12038" max="12038" width="10.375" style="2" customWidth="1"/>
    <col min="12039" max="12039" width="12.25" style="2" customWidth="1"/>
    <col min="12040" max="12041" width="9" style="2" customWidth="1"/>
    <col min="12042" max="12288" width="9" style="2"/>
    <col min="12289" max="12289" width="4.875" style="2" customWidth="1"/>
    <col min="12290" max="12290" width="18.375" style="2" customWidth="1"/>
    <col min="12291" max="12291" width="27" style="2" customWidth="1"/>
    <col min="12292" max="12292" width="12.25" style="2" customWidth="1"/>
    <col min="12293" max="12293" width="9" style="2" customWidth="1"/>
    <col min="12294" max="12294" width="10.375" style="2" customWidth="1"/>
    <col min="12295" max="12295" width="12.25" style="2" customWidth="1"/>
    <col min="12296" max="12297" width="9" style="2" customWidth="1"/>
    <col min="12298" max="12544" width="9" style="2"/>
    <col min="12545" max="12545" width="4.875" style="2" customWidth="1"/>
    <col min="12546" max="12546" width="18.375" style="2" customWidth="1"/>
    <col min="12547" max="12547" width="27" style="2" customWidth="1"/>
    <col min="12548" max="12548" width="12.25" style="2" customWidth="1"/>
    <col min="12549" max="12549" width="9" style="2" customWidth="1"/>
    <col min="12550" max="12550" width="10.375" style="2" customWidth="1"/>
    <col min="12551" max="12551" width="12.25" style="2" customWidth="1"/>
    <col min="12552" max="12553" width="9" style="2" customWidth="1"/>
    <col min="12554" max="12800" width="9" style="2"/>
    <col min="12801" max="12801" width="4.875" style="2" customWidth="1"/>
    <col min="12802" max="12802" width="18.375" style="2" customWidth="1"/>
    <col min="12803" max="12803" width="27" style="2" customWidth="1"/>
    <col min="12804" max="12804" width="12.25" style="2" customWidth="1"/>
    <col min="12805" max="12805" width="9" style="2" customWidth="1"/>
    <col min="12806" max="12806" width="10.375" style="2" customWidth="1"/>
    <col min="12807" max="12807" width="12.25" style="2" customWidth="1"/>
    <col min="12808" max="12809" width="9" style="2" customWidth="1"/>
    <col min="12810" max="13056" width="9" style="2"/>
    <col min="13057" max="13057" width="4.875" style="2" customWidth="1"/>
    <col min="13058" max="13058" width="18.375" style="2" customWidth="1"/>
    <col min="13059" max="13059" width="27" style="2" customWidth="1"/>
    <col min="13060" max="13060" width="12.25" style="2" customWidth="1"/>
    <col min="13061" max="13061" width="9" style="2" customWidth="1"/>
    <col min="13062" max="13062" width="10.375" style="2" customWidth="1"/>
    <col min="13063" max="13063" width="12.25" style="2" customWidth="1"/>
    <col min="13064" max="13065" width="9" style="2" customWidth="1"/>
    <col min="13066" max="13312" width="9" style="2"/>
    <col min="13313" max="13313" width="4.875" style="2" customWidth="1"/>
    <col min="13314" max="13314" width="18.375" style="2" customWidth="1"/>
    <col min="13315" max="13315" width="27" style="2" customWidth="1"/>
    <col min="13316" max="13316" width="12.25" style="2" customWidth="1"/>
    <col min="13317" max="13317" width="9" style="2" customWidth="1"/>
    <col min="13318" max="13318" width="10.375" style="2" customWidth="1"/>
    <col min="13319" max="13319" width="12.25" style="2" customWidth="1"/>
    <col min="13320" max="13321" width="9" style="2" customWidth="1"/>
    <col min="13322" max="13568" width="9" style="2"/>
    <col min="13569" max="13569" width="4.875" style="2" customWidth="1"/>
    <col min="13570" max="13570" width="18.375" style="2" customWidth="1"/>
    <col min="13571" max="13571" width="27" style="2" customWidth="1"/>
    <col min="13572" max="13572" width="12.25" style="2" customWidth="1"/>
    <col min="13573" max="13573" width="9" style="2" customWidth="1"/>
    <col min="13574" max="13574" width="10.375" style="2" customWidth="1"/>
    <col min="13575" max="13575" width="12.25" style="2" customWidth="1"/>
    <col min="13576" max="13577" width="9" style="2" customWidth="1"/>
    <col min="13578" max="13824" width="9" style="2"/>
    <col min="13825" max="13825" width="4.875" style="2" customWidth="1"/>
    <col min="13826" max="13826" width="18.375" style="2" customWidth="1"/>
    <col min="13827" max="13827" width="27" style="2" customWidth="1"/>
    <col min="13828" max="13828" width="12.25" style="2" customWidth="1"/>
    <col min="13829" max="13829" width="9" style="2" customWidth="1"/>
    <col min="13830" max="13830" width="10.375" style="2" customWidth="1"/>
    <col min="13831" max="13831" width="12.25" style="2" customWidth="1"/>
    <col min="13832" max="13833" width="9" style="2" customWidth="1"/>
    <col min="13834" max="14080" width="9" style="2"/>
    <col min="14081" max="14081" width="4.875" style="2" customWidth="1"/>
    <col min="14082" max="14082" width="18.375" style="2" customWidth="1"/>
    <col min="14083" max="14083" width="27" style="2" customWidth="1"/>
    <col min="14084" max="14084" width="12.25" style="2" customWidth="1"/>
    <col min="14085" max="14085" width="9" style="2" customWidth="1"/>
    <col min="14086" max="14086" width="10.375" style="2" customWidth="1"/>
    <col min="14087" max="14087" width="12.25" style="2" customWidth="1"/>
    <col min="14088" max="14089" width="9" style="2" customWidth="1"/>
    <col min="14090" max="14336" width="9" style="2"/>
    <col min="14337" max="14337" width="4.875" style="2" customWidth="1"/>
    <col min="14338" max="14338" width="18.375" style="2" customWidth="1"/>
    <col min="14339" max="14339" width="27" style="2" customWidth="1"/>
    <col min="14340" max="14340" width="12.25" style="2" customWidth="1"/>
    <col min="14341" max="14341" width="9" style="2" customWidth="1"/>
    <col min="14342" max="14342" width="10.375" style="2" customWidth="1"/>
    <col min="14343" max="14343" width="12.25" style="2" customWidth="1"/>
    <col min="14344" max="14345" width="9" style="2" customWidth="1"/>
    <col min="14346" max="14592" width="9" style="2"/>
    <col min="14593" max="14593" width="4.875" style="2" customWidth="1"/>
    <col min="14594" max="14594" width="18.375" style="2" customWidth="1"/>
    <col min="14595" max="14595" width="27" style="2" customWidth="1"/>
    <col min="14596" max="14596" width="12.25" style="2" customWidth="1"/>
    <col min="14597" max="14597" width="9" style="2" customWidth="1"/>
    <col min="14598" max="14598" width="10.375" style="2" customWidth="1"/>
    <col min="14599" max="14599" width="12.25" style="2" customWidth="1"/>
    <col min="14600" max="14601" width="9" style="2" customWidth="1"/>
    <col min="14602" max="14848" width="9" style="2"/>
    <col min="14849" max="14849" width="4.875" style="2" customWidth="1"/>
    <col min="14850" max="14850" width="18.375" style="2" customWidth="1"/>
    <col min="14851" max="14851" width="27" style="2" customWidth="1"/>
    <col min="14852" max="14852" width="12.25" style="2" customWidth="1"/>
    <col min="14853" max="14853" width="9" style="2" customWidth="1"/>
    <col min="14854" max="14854" width="10.375" style="2" customWidth="1"/>
    <col min="14855" max="14855" width="12.25" style="2" customWidth="1"/>
    <col min="14856" max="14857" width="9" style="2" customWidth="1"/>
    <col min="14858" max="15104" width="9" style="2"/>
    <col min="15105" max="15105" width="4.875" style="2" customWidth="1"/>
    <col min="15106" max="15106" width="18.375" style="2" customWidth="1"/>
    <col min="15107" max="15107" width="27" style="2" customWidth="1"/>
    <col min="15108" max="15108" width="12.25" style="2" customWidth="1"/>
    <col min="15109" max="15109" width="9" style="2" customWidth="1"/>
    <col min="15110" max="15110" width="10.375" style="2" customWidth="1"/>
    <col min="15111" max="15111" width="12.25" style="2" customWidth="1"/>
    <col min="15112" max="15113" width="9" style="2" customWidth="1"/>
    <col min="15114" max="15360" width="9" style="2"/>
    <col min="15361" max="15361" width="4.875" style="2" customWidth="1"/>
    <col min="15362" max="15362" width="18.375" style="2" customWidth="1"/>
    <col min="15363" max="15363" width="27" style="2" customWidth="1"/>
    <col min="15364" max="15364" width="12.25" style="2" customWidth="1"/>
    <col min="15365" max="15365" width="9" style="2" customWidth="1"/>
    <col min="15366" max="15366" width="10.375" style="2" customWidth="1"/>
    <col min="15367" max="15367" width="12.25" style="2" customWidth="1"/>
    <col min="15368" max="15369" width="9" style="2" customWidth="1"/>
    <col min="15370" max="15616" width="9" style="2"/>
    <col min="15617" max="15617" width="4.875" style="2" customWidth="1"/>
    <col min="15618" max="15618" width="18.375" style="2" customWidth="1"/>
    <col min="15619" max="15619" width="27" style="2" customWidth="1"/>
    <col min="15620" max="15620" width="12.25" style="2" customWidth="1"/>
    <col min="15621" max="15621" width="9" style="2" customWidth="1"/>
    <col min="15622" max="15622" width="10.375" style="2" customWidth="1"/>
    <col min="15623" max="15623" width="12.25" style="2" customWidth="1"/>
    <col min="15624" max="15625" width="9" style="2" customWidth="1"/>
    <col min="15626" max="15872" width="9" style="2"/>
    <col min="15873" max="15873" width="4.875" style="2" customWidth="1"/>
    <col min="15874" max="15874" width="18.375" style="2" customWidth="1"/>
    <col min="15875" max="15875" width="27" style="2" customWidth="1"/>
    <col min="15876" max="15876" width="12.25" style="2" customWidth="1"/>
    <col min="15877" max="15877" width="9" style="2" customWidth="1"/>
    <col min="15878" max="15878" width="10.375" style="2" customWidth="1"/>
    <col min="15879" max="15879" width="12.25" style="2" customWidth="1"/>
    <col min="15880" max="15881" width="9" style="2" customWidth="1"/>
    <col min="15882" max="16128" width="9" style="2"/>
    <col min="16129" max="16129" width="4.875" style="2" customWidth="1"/>
    <col min="16130" max="16130" width="18.375" style="2" customWidth="1"/>
    <col min="16131" max="16131" width="27" style="2" customWidth="1"/>
    <col min="16132" max="16132" width="12.25" style="2" customWidth="1"/>
    <col min="16133" max="16133" width="9" style="2" customWidth="1"/>
    <col min="16134" max="16134" width="10.375" style="2" customWidth="1"/>
    <col min="16135" max="16135" width="12.25" style="2" customWidth="1"/>
    <col min="16136" max="16137" width="9" style="2" customWidth="1"/>
    <col min="16138" max="16384" width="9" style="2"/>
  </cols>
  <sheetData>
    <row r="1" spans="1:7" ht="50.4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19.899999999999999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/>
      <c r="G2" s="6"/>
    </row>
    <row r="3" spans="1:7" ht="45" customHeight="1" x14ac:dyDescent="0.25">
      <c r="A3" s="3"/>
      <c r="B3" s="3"/>
      <c r="C3" s="3"/>
      <c r="D3" s="3"/>
      <c r="E3" s="7" t="s">
        <v>6</v>
      </c>
      <c r="F3" s="8" t="s">
        <v>7</v>
      </c>
      <c r="G3" s="8" t="s">
        <v>8</v>
      </c>
    </row>
    <row r="4" spans="1:7" ht="13.9" customHeight="1" x14ac:dyDescent="0.25">
      <c r="A4" s="9">
        <v>1</v>
      </c>
      <c r="B4" s="10" t="s">
        <v>9</v>
      </c>
      <c r="C4" s="11" t="s">
        <v>10</v>
      </c>
      <c r="D4" s="11" t="s">
        <v>11</v>
      </c>
      <c r="E4" s="12">
        <v>2</v>
      </c>
      <c r="F4" s="12">
        <v>2</v>
      </c>
      <c r="G4" s="12">
        <f>F4-E4</f>
        <v>0</v>
      </c>
    </row>
    <row r="5" spans="1:7" ht="13.9" customHeight="1" x14ac:dyDescent="0.25">
      <c r="A5" s="9"/>
      <c r="B5" s="10"/>
      <c r="C5" s="11" t="s">
        <v>10</v>
      </c>
      <c r="D5" s="11" t="s">
        <v>12</v>
      </c>
      <c r="E5" s="12">
        <v>2</v>
      </c>
      <c r="F5" s="12">
        <v>2</v>
      </c>
      <c r="G5" s="12">
        <f>F5-E5</f>
        <v>0</v>
      </c>
    </row>
    <row r="6" spans="1:7" ht="13.9" customHeight="1" x14ac:dyDescent="0.25">
      <c r="A6" s="9"/>
      <c r="B6" s="10"/>
      <c r="C6" s="13" t="s">
        <v>13</v>
      </c>
      <c r="D6" s="13"/>
      <c r="E6" s="14">
        <f>SUM(E4:E5)</f>
        <v>4</v>
      </c>
      <c r="F6" s="14">
        <f>SUM(F4:F5)</f>
        <v>4</v>
      </c>
      <c r="G6" s="12"/>
    </row>
    <row r="7" spans="1:7" ht="13.9" customHeight="1" x14ac:dyDescent="0.25">
      <c r="A7" s="15">
        <v>2</v>
      </c>
      <c r="B7" s="16" t="s">
        <v>14</v>
      </c>
      <c r="C7" s="17" t="s">
        <v>15</v>
      </c>
      <c r="D7" s="17" t="s">
        <v>15</v>
      </c>
      <c r="E7" s="18">
        <v>3</v>
      </c>
      <c r="F7" s="18">
        <v>3</v>
      </c>
      <c r="G7" s="12">
        <f>F7-E7</f>
        <v>0</v>
      </c>
    </row>
    <row r="8" spans="1:7" ht="18" customHeight="1" x14ac:dyDescent="0.25">
      <c r="A8" s="15"/>
      <c r="B8" s="16"/>
      <c r="C8" s="13" t="s">
        <v>13</v>
      </c>
      <c r="D8" s="13"/>
      <c r="E8" s="14">
        <v>3</v>
      </c>
      <c r="F8" s="14">
        <v>3</v>
      </c>
      <c r="G8" s="12"/>
    </row>
    <row r="9" spans="1:7" ht="13.9" customHeight="1" x14ac:dyDescent="0.25">
      <c r="A9" s="3">
        <v>3</v>
      </c>
      <c r="B9" s="19" t="s">
        <v>16</v>
      </c>
      <c r="C9" s="20" t="s">
        <v>16</v>
      </c>
      <c r="D9" s="20" t="s">
        <v>16</v>
      </c>
      <c r="E9" s="21">
        <v>2</v>
      </c>
      <c r="F9" s="21">
        <v>2</v>
      </c>
      <c r="G9" s="12">
        <f>F9-E9</f>
        <v>0</v>
      </c>
    </row>
    <row r="10" spans="1:7" ht="13.9" customHeight="1" x14ac:dyDescent="0.25">
      <c r="A10" s="3"/>
      <c r="B10" s="19"/>
      <c r="C10" s="20" t="s">
        <v>17</v>
      </c>
      <c r="D10" s="20" t="s">
        <v>17</v>
      </c>
      <c r="E10" s="21">
        <v>1</v>
      </c>
      <c r="F10" s="21">
        <v>1</v>
      </c>
      <c r="G10" s="12">
        <f>F10-E10</f>
        <v>0</v>
      </c>
    </row>
    <row r="11" spans="1:7" ht="13.9" customHeight="1" x14ac:dyDescent="0.25">
      <c r="A11" s="3"/>
      <c r="B11" s="19"/>
      <c r="C11" s="20" t="s">
        <v>18</v>
      </c>
      <c r="D11" s="20" t="s">
        <v>18</v>
      </c>
      <c r="E11" s="21">
        <v>1</v>
      </c>
      <c r="F11" s="21">
        <v>2</v>
      </c>
      <c r="G11" s="12">
        <f>F11-E11</f>
        <v>1</v>
      </c>
    </row>
    <row r="12" spans="1:7" ht="13.9" customHeight="1" x14ac:dyDescent="0.25">
      <c r="A12" s="3"/>
      <c r="B12" s="19"/>
      <c r="C12" s="20" t="s">
        <v>19</v>
      </c>
      <c r="D12" s="20" t="s">
        <v>20</v>
      </c>
      <c r="E12" s="21">
        <v>1</v>
      </c>
      <c r="F12" s="21">
        <v>1</v>
      </c>
      <c r="G12" s="12">
        <f>F12-E12</f>
        <v>0</v>
      </c>
    </row>
    <row r="13" spans="1:7" ht="13.9" customHeight="1" x14ac:dyDescent="0.25">
      <c r="A13" s="3"/>
      <c r="B13" s="19"/>
      <c r="C13" s="13" t="s">
        <v>13</v>
      </c>
      <c r="D13" s="22"/>
      <c r="E13" s="23">
        <f>SUM(E9:E12)</f>
        <v>5</v>
      </c>
      <c r="F13" s="23">
        <f>SUM(F9:F12)</f>
        <v>6</v>
      </c>
      <c r="G13" s="12"/>
    </row>
    <row r="14" spans="1:7" ht="13.9" customHeight="1" x14ac:dyDescent="0.25">
      <c r="A14" s="9">
        <v>4</v>
      </c>
      <c r="B14" s="10" t="s">
        <v>21</v>
      </c>
      <c r="C14" s="11" t="s">
        <v>22</v>
      </c>
      <c r="D14" s="11" t="s">
        <v>23</v>
      </c>
      <c r="E14" s="12">
        <v>1</v>
      </c>
      <c r="F14" s="12">
        <v>1</v>
      </c>
      <c r="G14" s="12">
        <f>F14-E14</f>
        <v>0</v>
      </c>
    </row>
    <row r="15" spans="1:7" ht="13.9" customHeight="1" x14ac:dyDescent="0.25">
      <c r="A15" s="9"/>
      <c r="B15" s="10"/>
      <c r="C15" s="11" t="s">
        <v>24</v>
      </c>
      <c r="D15" s="11" t="s">
        <v>24</v>
      </c>
      <c r="E15" s="12">
        <v>1</v>
      </c>
      <c r="F15" s="12">
        <v>1</v>
      </c>
      <c r="G15" s="12">
        <f>F15-E15</f>
        <v>0</v>
      </c>
    </row>
    <row r="16" spans="1:7" ht="13.9" customHeight="1" x14ac:dyDescent="0.25">
      <c r="A16" s="9"/>
      <c r="B16" s="10"/>
      <c r="C16" s="11" t="s">
        <v>25</v>
      </c>
      <c r="D16" s="11" t="s">
        <v>25</v>
      </c>
      <c r="E16" s="12">
        <v>1</v>
      </c>
      <c r="F16" s="12">
        <v>1</v>
      </c>
      <c r="G16" s="12">
        <f>F16-E16</f>
        <v>0</v>
      </c>
    </row>
    <row r="17" spans="1:7" ht="13.9" customHeight="1" x14ac:dyDescent="0.25">
      <c r="A17" s="9"/>
      <c r="B17" s="10"/>
      <c r="C17" s="24" t="s">
        <v>13</v>
      </c>
      <c r="D17" s="24"/>
      <c r="E17" s="25">
        <v>3</v>
      </c>
      <c r="F17" s="25">
        <v>3</v>
      </c>
      <c r="G17" s="12"/>
    </row>
    <row r="18" spans="1:7" ht="13.9" customHeight="1" x14ac:dyDescent="0.25">
      <c r="A18" s="9">
        <v>5</v>
      </c>
      <c r="B18" s="10" t="s">
        <v>26</v>
      </c>
      <c r="C18" s="11" t="s">
        <v>27</v>
      </c>
      <c r="D18" s="11"/>
      <c r="E18" s="12">
        <v>2</v>
      </c>
      <c r="F18" s="12">
        <v>2</v>
      </c>
      <c r="G18" s="12">
        <f>F18-E18</f>
        <v>0</v>
      </c>
    </row>
    <row r="19" spans="1:7" ht="13.9" customHeight="1" x14ac:dyDescent="0.25">
      <c r="A19" s="9"/>
      <c r="B19" s="10"/>
      <c r="C19" s="11" t="s">
        <v>28</v>
      </c>
      <c r="D19" s="11"/>
      <c r="E19" s="12">
        <v>1</v>
      </c>
      <c r="F19" s="12">
        <v>1</v>
      </c>
      <c r="G19" s="12">
        <f>F19-E19</f>
        <v>0</v>
      </c>
    </row>
    <row r="20" spans="1:7" ht="13.9" customHeight="1" x14ac:dyDescent="0.25">
      <c r="A20" s="9"/>
      <c r="B20" s="10"/>
      <c r="C20" s="11" t="s">
        <v>29</v>
      </c>
      <c r="D20" s="11"/>
      <c r="E20" s="12">
        <v>1</v>
      </c>
      <c r="F20" s="12">
        <v>1</v>
      </c>
      <c r="G20" s="12">
        <f>F20-E20</f>
        <v>0</v>
      </c>
    </row>
    <row r="21" spans="1:7" ht="13.9" customHeight="1" x14ac:dyDescent="0.25">
      <c r="A21" s="9"/>
      <c r="B21" s="10"/>
      <c r="C21" s="11" t="s">
        <v>30</v>
      </c>
      <c r="D21" s="11"/>
      <c r="E21" s="12">
        <v>1</v>
      </c>
      <c r="F21" s="12">
        <v>1</v>
      </c>
      <c r="G21" s="12">
        <f>F21-E21</f>
        <v>0</v>
      </c>
    </row>
    <row r="22" spans="1:7" ht="13.9" customHeight="1" x14ac:dyDescent="0.25">
      <c r="A22" s="9"/>
      <c r="B22" s="10"/>
      <c r="C22" s="11" t="s">
        <v>31</v>
      </c>
      <c r="D22" s="11"/>
      <c r="E22" s="12">
        <v>1</v>
      </c>
      <c r="F22" s="12">
        <v>1</v>
      </c>
      <c r="G22" s="12">
        <f>F22-E22</f>
        <v>0</v>
      </c>
    </row>
    <row r="23" spans="1:7" ht="13.9" customHeight="1" x14ac:dyDescent="0.25">
      <c r="A23" s="9"/>
      <c r="B23" s="10"/>
      <c r="C23" s="24" t="s">
        <v>13</v>
      </c>
      <c r="D23" s="24"/>
      <c r="E23" s="25">
        <f>SUM(E18:E22)</f>
        <v>6</v>
      </c>
      <c r="F23" s="25">
        <f>SUM(F18:F22)</f>
        <v>6</v>
      </c>
      <c r="G23" s="12"/>
    </row>
    <row r="24" spans="1:7" ht="13.9" customHeight="1" x14ac:dyDescent="0.25">
      <c r="A24" s="15">
        <v>6</v>
      </c>
      <c r="B24" s="16" t="s">
        <v>32</v>
      </c>
      <c r="C24" s="17" t="s">
        <v>33</v>
      </c>
      <c r="D24" s="17" t="s">
        <v>34</v>
      </c>
      <c r="E24" s="18">
        <v>1</v>
      </c>
      <c r="F24" s="18">
        <v>1</v>
      </c>
      <c r="G24" s="12">
        <f>F24-E24</f>
        <v>0</v>
      </c>
    </row>
    <row r="25" spans="1:7" ht="13.9" customHeight="1" x14ac:dyDescent="0.25">
      <c r="A25" s="15"/>
      <c r="B25" s="16"/>
      <c r="C25" s="17" t="s">
        <v>33</v>
      </c>
      <c r="D25" s="17" t="s">
        <v>35</v>
      </c>
      <c r="E25" s="18">
        <v>2</v>
      </c>
      <c r="F25" s="18">
        <v>2</v>
      </c>
      <c r="G25" s="12">
        <f>F25-E25</f>
        <v>0</v>
      </c>
    </row>
    <row r="26" spans="1:7" ht="13.9" customHeight="1" x14ac:dyDescent="0.25">
      <c r="A26" s="15"/>
      <c r="B26" s="16"/>
      <c r="C26" s="17" t="s">
        <v>33</v>
      </c>
      <c r="D26" s="17" t="s">
        <v>36</v>
      </c>
      <c r="E26" s="18">
        <v>1</v>
      </c>
      <c r="F26" s="18">
        <v>1</v>
      </c>
      <c r="G26" s="12">
        <f>F26-E26</f>
        <v>0</v>
      </c>
    </row>
    <row r="27" spans="1:7" ht="13.9" customHeight="1" x14ac:dyDescent="0.25">
      <c r="A27" s="15"/>
      <c r="B27" s="16"/>
      <c r="C27" s="13" t="s">
        <v>13</v>
      </c>
      <c r="D27" s="13"/>
      <c r="E27" s="14">
        <v>4</v>
      </c>
      <c r="F27" s="14">
        <f>SUM(F24:F26)</f>
        <v>4</v>
      </c>
      <c r="G27" s="12"/>
    </row>
    <row r="28" spans="1:7" ht="13.9" customHeight="1" x14ac:dyDescent="0.25">
      <c r="A28" s="15">
        <v>7</v>
      </c>
      <c r="B28" s="16" t="s">
        <v>37</v>
      </c>
      <c r="C28" s="17" t="s">
        <v>38</v>
      </c>
      <c r="D28" s="17" t="s">
        <v>39</v>
      </c>
      <c r="E28" s="18">
        <v>1</v>
      </c>
      <c r="F28" s="18">
        <v>1</v>
      </c>
      <c r="G28" s="12">
        <f t="shared" ref="G28:G34" si="0">F28-E28</f>
        <v>0</v>
      </c>
    </row>
    <row r="29" spans="1:7" ht="13.9" customHeight="1" x14ac:dyDescent="0.25">
      <c r="A29" s="15"/>
      <c r="B29" s="16"/>
      <c r="C29" s="17" t="s">
        <v>38</v>
      </c>
      <c r="D29" s="17" t="s">
        <v>40</v>
      </c>
      <c r="E29" s="18">
        <v>1</v>
      </c>
      <c r="F29" s="18">
        <v>1</v>
      </c>
      <c r="G29" s="12">
        <f t="shared" si="0"/>
        <v>0</v>
      </c>
    </row>
    <row r="30" spans="1:7" ht="13.9" customHeight="1" x14ac:dyDescent="0.25">
      <c r="A30" s="15"/>
      <c r="B30" s="16"/>
      <c r="C30" s="17" t="s">
        <v>38</v>
      </c>
      <c r="D30" s="17" t="s">
        <v>41</v>
      </c>
      <c r="E30" s="18">
        <v>1</v>
      </c>
      <c r="F30" s="18">
        <v>1</v>
      </c>
      <c r="G30" s="12">
        <f t="shared" si="0"/>
        <v>0</v>
      </c>
    </row>
    <row r="31" spans="1:7" ht="13.9" customHeight="1" x14ac:dyDescent="0.25">
      <c r="A31" s="15"/>
      <c r="B31" s="16"/>
      <c r="C31" s="17" t="s">
        <v>38</v>
      </c>
      <c r="D31" s="17" t="s">
        <v>42</v>
      </c>
      <c r="E31" s="18">
        <v>1</v>
      </c>
      <c r="F31" s="18">
        <v>1</v>
      </c>
      <c r="G31" s="12">
        <f t="shared" si="0"/>
        <v>0</v>
      </c>
    </row>
    <row r="32" spans="1:7" ht="13.9" customHeight="1" x14ac:dyDescent="0.25">
      <c r="A32" s="15"/>
      <c r="B32" s="16"/>
      <c r="C32" s="17" t="s">
        <v>38</v>
      </c>
      <c r="D32" s="17" t="s">
        <v>43</v>
      </c>
      <c r="E32" s="18">
        <v>1</v>
      </c>
      <c r="F32" s="18">
        <v>1</v>
      </c>
      <c r="G32" s="12">
        <f t="shared" si="0"/>
        <v>0</v>
      </c>
    </row>
    <row r="33" spans="1:7" ht="13.9" customHeight="1" x14ac:dyDescent="0.25">
      <c r="A33" s="15"/>
      <c r="B33" s="16"/>
      <c r="C33" s="17" t="s">
        <v>38</v>
      </c>
      <c r="D33" s="17" t="s">
        <v>44</v>
      </c>
      <c r="E33" s="18">
        <v>1</v>
      </c>
      <c r="F33" s="18">
        <v>1</v>
      </c>
      <c r="G33" s="12">
        <f t="shared" si="0"/>
        <v>0</v>
      </c>
    </row>
    <row r="34" spans="1:7" ht="22.5" customHeight="1" x14ac:dyDescent="0.25">
      <c r="A34" s="15"/>
      <c r="B34" s="16"/>
      <c r="C34" s="17" t="s">
        <v>38</v>
      </c>
      <c r="D34" s="17" t="s">
        <v>45</v>
      </c>
      <c r="E34" s="18">
        <v>1</v>
      </c>
      <c r="F34" s="18">
        <v>1</v>
      </c>
      <c r="G34" s="12">
        <f t="shared" si="0"/>
        <v>0</v>
      </c>
    </row>
    <row r="35" spans="1:7" ht="13.9" customHeight="1" x14ac:dyDescent="0.25">
      <c r="A35" s="15"/>
      <c r="B35" s="16"/>
      <c r="C35" s="13" t="s">
        <v>13</v>
      </c>
      <c r="D35" s="13"/>
      <c r="E35" s="14">
        <f>SUM(E28:E34)</f>
        <v>7</v>
      </c>
      <c r="F35" s="14">
        <f>SUM(F28:F34)</f>
        <v>7</v>
      </c>
      <c r="G35" s="12"/>
    </row>
    <row r="36" spans="1:7" ht="13.9" customHeight="1" x14ac:dyDescent="0.25">
      <c r="A36" s="15">
        <v>8</v>
      </c>
      <c r="B36" s="16" t="s">
        <v>46</v>
      </c>
      <c r="C36" s="17" t="s">
        <v>47</v>
      </c>
      <c r="D36" s="17" t="s">
        <v>48</v>
      </c>
      <c r="E36" s="18">
        <v>1</v>
      </c>
      <c r="F36" s="18">
        <v>1</v>
      </c>
      <c r="G36" s="12">
        <f t="shared" ref="G36:G41" si="1">F36-E36</f>
        <v>0</v>
      </c>
    </row>
    <row r="37" spans="1:7" ht="13.9" customHeight="1" x14ac:dyDescent="0.25">
      <c r="A37" s="15"/>
      <c r="B37" s="16"/>
      <c r="C37" s="17" t="s">
        <v>47</v>
      </c>
      <c r="D37" s="17" t="s">
        <v>49</v>
      </c>
      <c r="E37" s="18">
        <v>1</v>
      </c>
      <c r="F37" s="18">
        <v>1</v>
      </c>
      <c r="G37" s="12">
        <f t="shared" si="1"/>
        <v>0</v>
      </c>
    </row>
    <row r="38" spans="1:7" ht="13.9" customHeight="1" x14ac:dyDescent="0.25">
      <c r="A38" s="15"/>
      <c r="B38" s="16"/>
      <c r="C38" s="17" t="s">
        <v>47</v>
      </c>
      <c r="D38" s="17" t="s">
        <v>50</v>
      </c>
      <c r="E38" s="18">
        <v>1</v>
      </c>
      <c r="F38" s="18">
        <v>1</v>
      </c>
      <c r="G38" s="12">
        <f t="shared" si="1"/>
        <v>0</v>
      </c>
    </row>
    <row r="39" spans="1:7" ht="13.9" customHeight="1" x14ac:dyDescent="0.25">
      <c r="A39" s="15"/>
      <c r="B39" s="16"/>
      <c r="C39" s="17" t="s">
        <v>47</v>
      </c>
      <c r="D39" s="17" t="s">
        <v>51</v>
      </c>
      <c r="E39" s="18">
        <v>1</v>
      </c>
      <c r="F39" s="18">
        <v>1</v>
      </c>
      <c r="G39" s="12">
        <f t="shared" si="1"/>
        <v>0</v>
      </c>
    </row>
    <row r="40" spans="1:7" ht="13.9" customHeight="1" x14ac:dyDescent="0.25">
      <c r="A40" s="15"/>
      <c r="B40" s="16"/>
      <c r="C40" s="17" t="s">
        <v>47</v>
      </c>
      <c r="D40" s="17" t="s">
        <v>52</v>
      </c>
      <c r="E40" s="18">
        <v>3</v>
      </c>
      <c r="F40" s="18">
        <v>3</v>
      </c>
      <c r="G40" s="12">
        <f t="shared" si="1"/>
        <v>0</v>
      </c>
    </row>
    <row r="41" spans="1:7" ht="13.9" customHeight="1" x14ac:dyDescent="0.25">
      <c r="A41" s="15"/>
      <c r="B41" s="16"/>
      <c r="C41" s="17" t="s">
        <v>47</v>
      </c>
      <c r="D41" s="17" t="s">
        <v>53</v>
      </c>
      <c r="E41" s="18">
        <v>1</v>
      </c>
      <c r="F41" s="18">
        <v>1</v>
      </c>
      <c r="G41" s="12">
        <f t="shared" si="1"/>
        <v>0</v>
      </c>
    </row>
    <row r="42" spans="1:7" ht="13.9" customHeight="1" x14ac:dyDescent="0.25">
      <c r="A42" s="15"/>
      <c r="B42" s="16"/>
      <c r="C42" s="13" t="s">
        <v>13</v>
      </c>
      <c r="D42" s="13"/>
      <c r="E42" s="14">
        <f>SUM(E36:E41)</f>
        <v>8</v>
      </c>
      <c r="F42" s="14">
        <f>SUM(F36:F41)</f>
        <v>8</v>
      </c>
      <c r="G42" s="12"/>
    </row>
    <row r="43" spans="1:7" ht="13.9" customHeight="1" x14ac:dyDescent="0.25">
      <c r="A43" s="15">
        <v>9</v>
      </c>
      <c r="B43" s="16" t="s">
        <v>54</v>
      </c>
      <c r="C43" s="17" t="s">
        <v>55</v>
      </c>
      <c r="D43" s="17" t="s">
        <v>56</v>
      </c>
      <c r="E43" s="18">
        <v>1</v>
      </c>
      <c r="F43" s="18">
        <v>1</v>
      </c>
      <c r="G43" s="12">
        <f t="shared" ref="G43:G49" si="2">F43-E43</f>
        <v>0</v>
      </c>
    </row>
    <row r="44" spans="1:7" ht="13.9" customHeight="1" x14ac:dyDescent="0.25">
      <c r="A44" s="15"/>
      <c r="B44" s="16"/>
      <c r="C44" s="17" t="s">
        <v>55</v>
      </c>
      <c r="D44" s="17" t="s">
        <v>57</v>
      </c>
      <c r="E44" s="18">
        <v>1</v>
      </c>
      <c r="F44" s="18">
        <v>1</v>
      </c>
      <c r="G44" s="12">
        <f t="shared" si="2"/>
        <v>0</v>
      </c>
    </row>
    <row r="45" spans="1:7" ht="13.9" customHeight="1" x14ac:dyDescent="0.25">
      <c r="A45" s="15"/>
      <c r="B45" s="16"/>
      <c r="C45" s="17" t="s">
        <v>55</v>
      </c>
      <c r="D45" s="17" t="s">
        <v>58</v>
      </c>
      <c r="E45" s="18">
        <v>1</v>
      </c>
      <c r="F45" s="18">
        <v>1</v>
      </c>
      <c r="G45" s="12">
        <f t="shared" si="2"/>
        <v>0</v>
      </c>
    </row>
    <row r="46" spans="1:7" ht="13.9" customHeight="1" x14ac:dyDescent="0.25">
      <c r="A46" s="15"/>
      <c r="B46" s="16"/>
      <c r="C46" s="17" t="s">
        <v>55</v>
      </c>
      <c r="D46" s="17" t="s">
        <v>59</v>
      </c>
      <c r="E46" s="18">
        <v>1</v>
      </c>
      <c r="F46" s="18">
        <v>1</v>
      </c>
      <c r="G46" s="12">
        <f t="shared" si="2"/>
        <v>0</v>
      </c>
    </row>
    <row r="47" spans="1:7" ht="13.9" customHeight="1" x14ac:dyDescent="0.25">
      <c r="A47" s="15"/>
      <c r="B47" s="16"/>
      <c r="C47" s="17" t="s">
        <v>55</v>
      </c>
      <c r="D47" s="17" t="s">
        <v>60</v>
      </c>
      <c r="E47" s="18">
        <v>2</v>
      </c>
      <c r="F47" s="18">
        <v>2</v>
      </c>
      <c r="G47" s="12">
        <f t="shared" si="2"/>
        <v>0</v>
      </c>
    </row>
    <row r="48" spans="1:7" ht="13.9" customHeight="1" x14ac:dyDescent="0.25">
      <c r="A48" s="15"/>
      <c r="B48" s="16"/>
      <c r="C48" s="17" t="s">
        <v>55</v>
      </c>
      <c r="D48" s="17" t="s">
        <v>61</v>
      </c>
      <c r="E48" s="18">
        <v>1</v>
      </c>
      <c r="F48" s="18">
        <v>1</v>
      </c>
      <c r="G48" s="12">
        <f t="shared" si="2"/>
        <v>0</v>
      </c>
    </row>
    <row r="49" spans="1:7" ht="13.9" customHeight="1" x14ac:dyDescent="0.25">
      <c r="A49" s="15"/>
      <c r="B49" s="16"/>
      <c r="C49" s="17" t="s">
        <v>55</v>
      </c>
      <c r="D49" s="17" t="s">
        <v>62</v>
      </c>
      <c r="E49" s="18">
        <v>1</v>
      </c>
      <c r="F49" s="18">
        <v>1</v>
      </c>
      <c r="G49" s="12">
        <f t="shared" si="2"/>
        <v>0</v>
      </c>
    </row>
    <row r="50" spans="1:7" ht="16.149999999999999" customHeight="1" x14ac:dyDescent="0.25">
      <c r="A50" s="15"/>
      <c r="B50" s="16"/>
      <c r="C50" s="13" t="s">
        <v>13</v>
      </c>
      <c r="D50" s="13"/>
      <c r="E50" s="14">
        <f>SUM(E43:E49)</f>
        <v>8</v>
      </c>
      <c r="F50" s="14">
        <f>SUM(F43:F49)</f>
        <v>8</v>
      </c>
      <c r="G50" s="12"/>
    </row>
    <row r="51" spans="1:7" ht="13.9" customHeight="1" x14ac:dyDescent="0.25">
      <c r="A51" s="9">
        <v>10</v>
      </c>
      <c r="B51" s="10" t="s">
        <v>63</v>
      </c>
      <c r="C51" s="11" t="s">
        <v>64</v>
      </c>
      <c r="D51" s="11" t="s">
        <v>65</v>
      </c>
      <c r="E51" s="12">
        <v>1</v>
      </c>
      <c r="F51" s="12">
        <v>1</v>
      </c>
      <c r="G51" s="12">
        <f>F51-E51</f>
        <v>0</v>
      </c>
    </row>
    <row r="52" spans="1:7" ht="13.9" customHeight="1" x14ac:dyDescent="0.25">
      <c r="A52" s="9"/>
      <c r="B52" s="10"/>
      <c r="C52" s="11" t="s">
        <v>64</v>
      </c>
      <c r="D52" s="11" t="s">
        <v>66</v>
      </c>
      <c r="E52" s="12">
        <v>2</v>
      </c>
      <c r="F52" s="12">
        <v>1</v>
      </c>
      <c r="G52" s="12">
        <f>F52-E52</f>
        <v>-1</v>
      </c>
    </row>
    <row r="53" spans="1:7" ht="13.9" customHeight="1" x14ac:dyDescent="0.25">
      <c r="A53" s="9"/>
      <c r="B53" s="10"/>
      <c r="C53" s="24" t="s">
        <v>13</v>
      </c>
      <c r="D53" s="24"/>
      <c r="E53" s="25">
        <f>E51+E52</f>
        <v>3</v>
      </c>
      <c r="F53" s="25">
        <f>F51+F52</f>
        <v>2</v>
      </c>
      <c r="G53" s="12"/>
    </row>
    <row r="54" spans="1:7" ht="18" customHeight="1" x14ac:dyDescent="0.25">
      <c r="A54" s="15">
        <v>11</v>
      </c>
      <c r="B54" s="16" t="s">
        <v>67</v>
      </c>
      <c r="C54" s="17" t="s">
        <v>68</v>
      </c>
      <c r="D54" s="17" t="s">
        <v>69</v>
      </c>
      <c r="E54" s="18">
        <v>1</v>
      </c>
      <c r="F54" s="18">
        <v>1</v>
      </c>
      <c r="G54" s="12">
        <f t="shared" ref="G54:G60" si="3">F54-E54</f>
        <v>0</v>
      </c>
    </row>
    <row r="55" spans="1:7" ht="22.9" customHeight="1" x14ac:dyDescent="0.25">
      <c r="A55" s="15"/>
      <c r="B55" s="16"/>
      <c r="C55" s="17" t="s">
        <v>68</v>
      </c>
      <c r="D55" s="17" t="s">
        <v>70</v>
      </c>
      <c r="E55" s="18">
        <v>1</v>
      </c>
      <c r="F55" s="18">
        <v>1</v>
      </c>
      <c r="G55" s="12">
        <f t="shared" si="3"/>
        <v>0</v>
      </c>
    </row>
    <row r="56" spans="1:7" ht="13.9" customHeight="1" x14ac:dyDescent="0.25">
      <c r="A56" s="15"/>
      <c r="B56" s="16"/>
      <c r="C56" s="17" t="s">
        <v>68</v>
      </c>
      <c r="D56" s="17" t="s">
        <v>71</v>
      </c>
      <c r="E56" s="18">
        <v>1</v>
      </c>
      <c r="F56" s="18">
        <v>1</v>
      </c>
      <c r="G56" s="12">
        <f t="shared" si="3"/>
        <v>0</v>
      </c>
    </row>
    <row r="57" spans="1:7" ht="13.9" customHeight="1" x14ac:dyDescent="0.25">
      <c r="A57" s="15"/>
      <c r="B57" s="16"/>
      <c r="C57" s="17" t="s">
        <v>68</v>
      </c>
      <c r="D57" s="17" t="s">
        <v>72</v>
      </c>
      <c r="E57" s="18">
        <v>1</v>
      </c>
      <c r="F57" s="18">
        <v>1</v>
      </c>
      <c r="G57" s="12">
        <f t="shared" si="3"/>
        <v>0</v>
      </c>
    </row>
    <row r="58" spans="1:7" ht="13.9" customHeight="1" x14ac:dyDescent="0.25">
      <c r="A58" s="15"/>
      <c r="B58" s="16"/>
      <c r="C58" s="17" t="s">
        <v>68</v>
      </c>
      <c r="D58" s="17" t="s">
        <v>73</v>
      </c>
      <c r="E58" s="18">
        <v>1</v>
      </c>
      <c r="F58" s="18">
        <v>1</v>
      </c>
      <c r="G58" s="12">
        <f t="shared" si="3"/>
        <v>0</v>
      </c>
    </row>
    <row r="59" spans="1:7" ht="13.9" customHeight="1" x14ac:dyDescent="0.25">
      <c r="A59" s="15"/>
      <c r="B59" s="16"/>
      <c r="C59" s="17" t="s">
        <v>68</v>
      </c>
      <c r="D59" s="17" t="s">
        <v>74</v>
      </c>
      <c r="E59" s="18">
        <v>1</v>
      </c>
      <c r="F59" s="18">
        <v>1</v>
      </c>
      <c r="G59" s="12">
        <f t="shared" si="3"/>
        <v>0</v>
      </c>
    </row>
    <row r="60" spans="1:7" ht="13.9" customHeight="1" x14ac:dyDescent="0.25">
      <c r="A60" s="15"/>
      <c r="B60" s="16"/>
      <c r="C60" s="17" t="s">
        <v>68</v>
      </c>
      <c r="D60" s="17" t="s">
        <v>75</v>
      </c>
      <c r="E60" s="18">
        <v>5</v>
      </c>
      <c r="F60" s="18">
        <v>4</v>
      </c>
      <c r="G60" s="12">
        <f t="shared" si="3"/>
        <v>-1</v>
      </c>
    </row>
    <row r="61" spans="1:7" ht="13.9" customHeight="1" x14ac:dyDescent="0.25">
      <c r="A61" s="15"/>
      <c r="B61" s="16"/>
      <c r="C61" s="13" t="s">
        <v>13</v>
      </c>
      <c r="D61" s="13"/>
      <c r="E61" s="14">
        <f>SUM(E54:E60)</f>
        <v>11</v>
      </c>
      <c r="F61" s="14">
        <f>SUM(F54:F60)</f>
        <v>10</v>
      </c>
      <c r="G61" s="12"/>
    </row>
    <row r="62" spans="1:7" ht="13.9" customHeight="1" x14ac:dyDescent="0.25">
      <c r="A62" s="15">
        <v>12</v>
      </c>
      <c r="B62" s="16" t="s">
        <v>76</v>
      </c>
      <c r="C62" s="17" t="s">
        <v>77</v>
      </c>
      <c r="D62" s="17" t="s">
        <v>78</v>
      </c>
      <c r="E62" s="18">
        <v>1</v>
      </c>
      <c r="F62" s="18">
        <v>1</v>
      </c>
      <c r="G62" s="12">
        <f>F62-E62</f>
        <v>0</v>
      </c>
    </row>
    <row r="63" spans="1:7" ht="13.9" customHeight="1" x14ac:dyDescent="0.25">
      <c r="A63" s="15"/>
      <c r="B63" s="16"/>
      <c r="C63" s="17" t="s">
        <v>77</v>
      </c>
      <c r="D63" s="17" t="s">
        <v>79</v>
      </c>
      <c r="E63" s="18">
        <v>1</v>
      </c>
      <c r="F63" s="18">
        <v>1</v>
      </c>
      <c r="G63" s="12">
        <f>F63-E63</f>
        <v>0</v>
      </c>
    </row>
    <row r="64" spans="1:7" ht="24.6" customHeight="1" x14ac:dyDescent="0.25">
      <c r="A64" s="15"/>
      <c r="B64" s="16"/>
      <c r="C64" s="17" t="s">
        <v>77</v>
      </c>
      <c r="D64" s="17" t="s">
        <v>80</v>
      </c>
      <c r="E64" s="18">
        <v>1</v>
      </c>
      <c r="F64" s="18">
        <v>1</v>
      </c>
      <c r="G64" s="12">
        <f>F64-E64</f>
        <v>0</v>
      </c>
    </row>
    <row r="65" spans="1:7" ht="13.9" customHeight="1" x14ac:dyDescent="0.25">
      <c r="A65" s="15"/>
      <c r="B65" s="16"/>
      <c r="C65" s="17" t="s">
        <v>77</v>
      </c>
      <c r="D65" s="17" t="s">
        <v>81</v>
      </c>
      <c r="E65" s="18">
        <v>1</v>
      </c>
      <c r="F65" s="21">
        <v>1</v>
      </c>
      <c r="G65" s="12">
        <f>F65-E65</f>
        <v>0</v>
      </c>
    </row>
    <row r="66" spans="1:7" ht="27.6" customHeight="1" x14ac:dyDescent="0.25">
      <c r="A66" s="15"/>
      <c r="B66" s="16"/>
      <c r="C66" s="17" t="s">
        <v>77</v>
      </c>
      <c r="D66" s="17" t="s">
        <v>82</v>
      </c>
      <c r="E66" s="18">
        <v>1</v>
      </c>
      <c r="F66" s="18">
        <v>1</v>
      </c>
      <c r="G66" s="12">
        <v>0</v>
      </c>
    </row>
    <row r="67" spans="1:7" ht="13.9" customHeight="1" x14ac:dyDescent="0.25">
      <c r="A67" s="15"/>
      <c r="B67" s="16"/>
      <c r="C67" s="13" t="s">
        <v>13</v>
      </c>
      <c r="D67" s="13"/>
      <c r="E67" s="14">
        <f>SUM(E62:E66)</f>
        <v>5</v>
      </c>
      <c r="F67" s="14">
        <f>SUM(F62:F66)</f>
        <v>5</v>
      </c>
      <c r="G67" s="12"/>
    </row>
    <row r="68" spans="1:7" ht="13.9" customHeight="1" x14ac:dyDescent="0.25">
      <c r="A68" s="9">
        <v>13</v>
      </c>
      <c r="B68" s="10" t="s">
        <v>83</v>
      </c>
      <c r="C68" s="11" t="s">
        <v>84</v>
      </c>
      <c r="D68" s="11" t="s">
        <v>85</v>
      </c>
      <c r="E68" s="12">
        <v>3</v>
      </c>
      <c r="F68" s="12">
        <v>3</v>
      </c>
      <c r="G68" s="12">
        <f>F68-E68</f>
        <v>0</v>
      </c>
    </row>
    <row r="69" spans="1:7" ht="13.9" customHeight="1" x14ac:dyDescent="0.25">
      <c r="A69" s="9"/>
      <c r="B69" s="10"/>
      <c r="C69" s="11" t="s">
        <v>86</v>
      </c>
      <c r="D69" s="11" t="s">
        <v>86</v>
      </c>
      <c r="E69" s="12">
        <v>1</v>
      </c>
      <c r="F69" s="12">
        <v>1</v>
      </c>
      <c r="G69" s="12">
        <f>F69-E69</f>
        <v>0</v>
      </c>
    </row>
    <row r="70" spans="1:7" ht="13.9" customHeight="1" x14ac:dyDescent="0.25">
      <c r="A70" s="9"/>
      <c r="B70" s="10"/>
      <c r="C70" s="24" t="s">
        <v>13</v>
      </c>
      <c r="D70" s="24"/>
      <c r="E70" s="25">
        <v>4</v>
      </c>
      <c r="F70" s="25">
        <v>4</v>
      </c>
      <c r="G70" s="12"/>
    </row>
    <row r="71" spans="1:7" ht="13.9" customHeight="1" x14ac:dyDescent="0.25">
      <c r="A71" s="15">
        <v>14</v>
      </c>
      <c r="B71" s="10" t="s">
        <v>87</v>
      </c>
      <c r="C71" s="11" t="s">
        <v>88</v>
      </c>
      <c r="D71" s="11" t="s">
        <v>89</v>
      </c>
      <c r="E71" s="12">
        <v>1</v>
      </c>
      <c r="F71" s="12">
        <v>1</v>
      </c>
      <c r="G71" s="12">
        <f t="shared" ref="G71:G82" si="4">F71-E71</f>
        <v>0</v>
      </c>
    </row>
    <row r="72" spans="1:7" ht="13.9" customHeight="1" x14ac:dyDescent="0.25">
      <c r="A72" s="15"/>
      <c r="B72" s="10"/>
      <c r="C72" s="11" t="s">
        <v>88</v>
      </c>
      <c r="D72" s="11" t="s">
        <v>90</v>
      </c>
      <c r="E72" s="12">
        <v>1</v>
      </c>
      <c r="F72" s="12">
        <v>1</v>
      </c>
      <c r="G72" s="12">
        <f t="shared" si="4"/>
        <v>0</v>
      </c>
    </row>
    <row r="73" spans="1:7" ht="13.9" customHeight="1" x14ac:dyDescent="0.25">
      <c r="A73" s="15"/>
      <c r="B73" s="10"/>
      <c r="C73" s="11" t="s">
        <v>88</v>
      </c>
      <c r="D73" s="11" t="s">
        <v>91</v>
      </c>
      <c r="E73" s="12">
        <v>1</v>
      </c>
      <c r="F73" s="12">
        <v>1</v>
      </c>
      <c r="G73" s="12">
        <f t="shared" si="4"/>
        <v>0</v>
      </c>
    </row>
    <row r="74" spans="1:7" ht="13.9" customHeight="1" x14ac:dyDescent="0.25">
      <c r="A74" s="15"/>
      <c r="B74" s="10"/>
      <c r="C74" s="11" t="s">
        <v>88</v>
      </c>
      <c r="D74" s="11" t="s">
        <v>92</v>
      </c>
      <c r="E74" s="12">
        <v>1</v>
      </c>
      <c r="F74" s="12">
        <v>1</v>
      </c>
      <c r="G74" s="12">
        <f t="shared" si="4"/>
        <v>0</v>
      </c>
    </row>
    <row r="75" spans="1:7" ht="13.9" customHeight="1" x14ac:dyDescent="0.25">
      <c r="A75" s="15"/>
      <c r="B75" s="10"/>
      <c r="C75" s="11" t="s">
        <v>88</v>
      </c>
      <c r="D75" s="11" t="s">
        <v>93</v>
      </c>
      <c r="E75" s="12">
        <v>1</v>
      </c>
      <c r="F75" s="12">
        <v>1</v>
      </c>
      <c r="G75" s="12">
        <f t="shared" si="4"/>
        <v>0</v>
      </c>
    </row>
    <row r="76" spans="1:7" ht="13.9" customHeight="1" x14ac:dyDescent="0.25">
      <c r="A76" s="15"/>
      <c r="B76" s="10"/>
      <c r="C76" s="11" t="s">
        <v>88</v>
      </c>
      <c r="D76" s="11" t="s">
        <v>94</v>
      </c>
      <c r="E76" s="12">
        <v>1</v>
      </c>
      <c r="F76" s="12">
        <v>1</v>
      </c>
      <c r="G76" s="12">
        <f t="shared" si="4"/>
        <v>0</v>
      </c>
    </row>
    <row r="77" spans="1:7" ht="13.9" customHeight="1" x14ac:dyDescent="0.25">
      <c r="A77" s="15"/>
      <c r="B77" s="10"/>
      <c r="C77" s="11" t="s">
        <v>88</v>
      </c>
      <c r="D77" s="11" t="s">
        <v>95</v>
      </c>
      <c r="E77" s="12">
        <v>1</v>
      </c>
      <c r="F77" s="12">
        <v>1</v>
      </c>
      <c r="G77" s="12">
        <f t="shared" si="4"/>
        <v>0</v>
      </c>
    </row>
    <row r="78" spans="1:7" ht="13.9" customHeight="1" x14ac:dyDescent="0.25">
      <c r="A78" s="15"/>
      <c r="B78" s="10"/>
      <c r="C78" s="11" t="s">
        <v>88</v>
      </c>
      <c r="D78" s="11" t="s">
        <v>96</v>
      </c>
      <c r="E78" s="12">
        <v>5</v>
      </c>
      <c r="F78" s="12">
        <v>4</v>
      </c>
      <c r="G78" s="12">
        <f t="shared" si="4"/>
        <v>-1</v>
      </c>
    </row>
    <row r="79" spans="1:7" ht="13.9" customHeight="1" x14ac:dyDescent="0.25">
      <c r="A79" s="15"/>
      <c r="B79" s="10"/>
      <c r="C79" s="11" t="s">
        <v>88</v>
      </c>
      <c r="D79" s="11" t="s">
        <v>97</v>
      </c>
      <c r="E79" s="12">
        <v>1</v>
      </c>
      <c r="F79" s="12">
        <v>1</v>
      </c>
      <c r="G79" s="12">
        <f t="shared" si="4"/>
        <v>0</v>
      </c>
    </row>
    <row r="80" spans="1:7" ht="13.9" customHeight="1" x14ac:dyDescent="0.25">
      <c r="A80" s="15"/>
      <c r="B80" s="10"/>
      <c r="C80" s="11" t="s">
        <v>88</v>
      </c>
      <c r="D80" s="11" t="s">
        <v>98</v>
      </c>
      <c r="E80" s="12">
        <v>1</v>
      </c>
      <c r="F80" s="12">
        <v>1</v>
      </c>
      <c r="G80" s="12">
        <f t="shared" si="4"/>
        <v>0</v>
      </c>
    </row>
    <row r="81" spans="1:7" ht="13.9" customHeight="1" x14ac:dyDescent="0.25">
      <c r="A81" s="15"/>
      <c r="B81" s="10"/>
      <c r="C81" s="11" t="s">
        <v>88</v>
      </c>
      <c r="D81" s="11" t="s">
        <v>99</v>
      </c>
      <c r="E81" s="12">
        <v>1</v>
      </c>
      <c r="F81" s="12">
        <v>1</v>
      </c>
      <c r="G81" s="12">
        <f t="shared" si="4"/>
        <v>0</v>
      </c>
    </row>
    <row r="82" spans="1:7" ht="13.9" customHeight="1" x14ac:dyDescent="0.25">
      <c r="A82" s="15"/>
      <c r="B82" s="10"/>
      <c r="C82" s="11" t="s">
        <v>88</v>
      </c>
      <c r="D82" s="11" t="s">
        <v>100</v>
      </c>
      <c r="E82" s="12">
        <v>1</v>
      </c>
      <c r="F82" s="12">
        <v>1</v>
      </c>
      <c r="G82" s="12">
        <f t="shared" si="4"/>
        <v>0</v>
      </c>
    </row>
    <row r="83" spans="1:7" ht="13.9" customHeight="1" x14ac:dyDescent="0.25">
      <c r="A83" s="15"/>
      <c r="B83" s="10"/>
      <c r="C83" s="13" t="s">
        <v>13</v>
      </c>
      <c r="D83" s="13"/>
      <c r="E83" s="26">
        <f>SUM(E71:E82)</f>
        <v>16</v>
      </c>
      <c r="F83" s="26">
        <f>SUM(F71:F82)</f>
        <v>15</v>
      </c>
      <c r="G83" s="12"/>
    </row>
    <row r="84" spans="1:7" ht="13.9" customHeight="1" x14ac:dyDescent="0.25">
      <c r="A84" s="9">
        <v>15</v>
      </c>
      <c r="B84" s="10" t="s">
        <v>101</v>
      </c>
      <c r="C84" s="11" t="s">
        <v>102</v>
      </c>
      <c r="D84" s="11"/>
      <c r="E84" s="12">
        <v>2</v>
      </c>
      <c r="F84" s="12">
        <v>2</v>
      </c>
      <c r="G84" s="12">
        <f>F84-E84</f>
        <v>0</v>
      </c>
    </row>
    <row r="85" spans="1:7" ht="13.9" customHeight="1" x14ac:dyDescent="0.25">
      <c r="A85" s="9"/>
      <c r="B85" s="10"/>
      <c r="C85" s="11" t="s">
        <v>103</v>
      </c>
      <c r="D85" s="11"/>
      <c r="E85" s="12">
        <v>1</v>
      </c>
      <c r="F85" s="12">
        <v>1</v>
      </c>
      <c r="G85" s="12">
        <f>F85-E85</f>
        <v>0</v>
      </c>
    </row>
    <row r="86" spans="1:7" ht="13.9" customHeight="1" x14ac:dyDescent="0.25">
      <c r="A86" s="9"/>
      <c r="B86" s="10"/>
      <c r="C86" s="11" t="s">
        <v>104</v>
      </c>
      <c r="D86" s="11"/>
      <c r="E86" s="12">
        <v>1</v>
      </c>
      <c r="F86" s="12">
        <v>1</v>
      </c>
      <c r="G86" s="12">
        <f>F86-E86</f>
        <v>0</v>
      </c>
    </row>
    <row r="87" spans="1:7" ht="13.9" customHeight="1" x14ac:dyDescent="0.25">
      <c r="A87" s="9"/>
      <c r="B87" s="10"/>
      <c r="C87" s="24" t="s">
        <v>13</v>
      </c>
      <c r="D87" s="24"/>
      <c r="E87" s="25">
        <f>SUM(E84:E86)</f>
        <v>4</v>
      </c>
      <c r="F87" s="25">
        <f>SUM(F84:F86)</f>
        <v>4</v>
      </c>
      <c r="G87" s="12"/>
    </row>
    <row r="88" spans="1:7" ht="13.9" customHeight="1" x14ac:dyDescent="0.25">
      <c r="A88" s="15">
        <v>16</v>
      </c>
      <c r="B88" s="16" t="s">
        <v>105</v>
      </c>
      <c r="C88" s="17" t="s">
        <v>106</v>
      </c>
      <c r="D88" s="17" t="s">
        <v>107</v>
      </c>
      <c r="E88" s="18">
        <v>1</v>
      </c>
      <c r="F88" s="18">
        <v>1</v>
      </c>
      <c r="G88" s="12">
        <f>F88-E88</f>
        <v>0</v>
      </c>
    </row>
    <row r="89" spans="1:7" ht="13.9" customHeight="1" x14ac:dyDescent="0.25">
      <c r="A89" s="15"/>
      <c r="B89" s="16"/>
      <c r="C89" s="17" t="s">
        <v>106</v>
      </c>
      <c r="D89" s="17" t="s">
        <v>108</v>
      </c>
      <c r="E89" s="18">
        <v>1</v>
      </c>
      <c r="F89" s="18">
        <v>1</v>
      </c>
      <c r="G89" s="12">
        <f>F89-E89</f>
        <v>0</v>
      </c>
    </row>
    <row r="90" spans="1:7" ht="13.9" customHeight="1" x14ac:dyDescent="0.25">
      <c r="A90" s="15"/>
      <c r="B90" s="16"/>
      <c r="C90" s="17" t="s">
        <v>106</v>
      </c>
      <c r="D90" s="17" t="s">
        <v>109</v>
      </c>
      <c r="E90" s="18">
        <v>1</v>
      </c>
      <c r="F90" s="18">
        <v>1</v>
      </c>
      <c r="G90" s="12">
        <f>F90-E90</f>
        <v>0</v>
      </c>
    </row>
    <row r="91" spans="1:7" ht="13.9" customHeight="1" x14ac:dyDescent="0.25">
      <c r="A91" s="15"/>
      <c r="B91" s="16"/>
      <c r="C91" s="17" t="s">
        <v>106</v>
      </c>
      <c r="D91" s="17" t="s">
        <v>110</v>
      </c>
      <c r="E91" s="18">
        <v>2</v>
      </c>
      <c r="F91" s="18">
        <v>2</v>
      </c>
      <c r="G91" s="12">
        <f>F91-E91</f>
        <v>0</v>
      </c>
    </row>
    <row r="92" spans="1:7" ht="13.9" customHeight="1" x14ac:dyDescent="0.25">
      <c r="A92" s="15"/>
      <c r="B92" s="16"/>
      <c r="C92" s="13" t="s">
        <v>13</v>
      </c>
      <c r="D92" s="13"/>
      <c r="E92" s="14">
        <v>5</v>
      </c>
      <c r="F92" s="14">
        <v>5</v>
      </c>
      <c r="G92" s="12"/>
    </row>
    <row r="93" spans="1:7" ht="13.9" customHeight="1" x14ac:dyDescent="0.25">
      <c r="A93" s="15">
        <v>17</v>
      </c>
      <c r="B93" s="16" t="s">
        <v>111</v>
      </c>
      <c r="C93" s="17" t="s">
        <v>112</v>
      </c>
      <c r="D93" s="17"/>
      <c r="E93" s="18">
        <v>2</v>
      </c>
      <c r="F93" s="18">
        <v>2</v>
      </c>
      <c r="G93" s="12">
        <f>F93-E93</f>
        <v>0</v>
      </c>
    </row>
    <row r="94" spans="1:7" ht="13.9" customHeight="1" x14ac:dyDescent="0.25">
      <c r="A94" s="15"/>
      <c r="B94" s="16"/>
      <c r="C94" s="17" t="s">
        <v>113</v>
      </c>
      <c r="D94" s="17"/>
      <c r="E94" s="18">
        <v>1</v>
      </c>
      <c r="F94" s="18">
        <v>1</v>
      </c>
      <c r="G94" s="12">
        <f>F94-E94</f>
        <v>0</v>
      </c>
    </row>
    <row r="95" spans="1:7" ht="13.9" customHeight="1" x14ac:dyDescent="0.25">
      <c r="A95" s="15"/>
      <c r="B95" s="16"/>
      <c r="C95" s="17" t="s">
        <v>114</v>
      </c>
      <c r="D95" s="17"/>
      <c r="E95" s="18">
        <v>1</v>
      </c>
      <c r="F95" s="18">
        <v>1</v>
      </c>
      <c r="G95" s="12">
        <f>F95-E95</f>
        <v>0</v>
      </c>
    </row>
    <row r="96" spans="1:7" ht="13.9" customHeight="1" x14ac:dyDescent="0.25">
      <c r="A96" s="15"/>
      <c r="B96" s="16"/>
      <c r="C96" s="13" t="s">
        <v>13</v>
      </c>
      <c r="D96" s="13"/>
      <c r="E96" s="14">
        <f>SUM(E93:E95)</f>
        <v>4</v>
      </c>
      <c r="F96" s="14">
        <f>SUM(F93:F95)</f>
        <v>4</v>
      </c>
      <c r="G96" s="12"/>
    </row>
    <row r="97" spans="1:7" ht="13.9" customHeight="1" x14ac:dyDescent="0.25">
      <c r="A97" s="9">
        <v>18</v>
      </c>
      <c r="B97" s="10" t="s">
        <v>115</v>
      </c>
      <c r="C97" s="11" t="s">
        <v>116</v>
      </c>
      <c r="D97" s="11" t="s">
        <v>117</v>
      </c>
      <c r="E97" s="12">
        <v>1</v>
      </c>
      <c r="F97" s="12">
        <v>1</v>
      </c>
      <c r="G97" s="12">
        <f>F97-E97</f>
        <v>0</v>
      </c>
    </row>
    <row r="98" spans="1:7" ht="13.9" customHeight="1" x14ac:dyDescent="0.25">
      <c r="A98" s="9"/>
      <c r="B98" s="10"/>
      <c r="C98" s="11" t="s">
        <v>116</v>
      </c>
      <c r="D98" s="11" t="s">
        <v>118</v>
      </c>
      <c r="E98" s="12">
        <v>1</v>
      </c>
      <c r="F98" s="12">
        <v>1</v>
      </c>
      <c r="G98" s="12">
        <f>F98-E98</f>
        <v>0</v>
      </c>
    </row>
    <row r="99" spans="1:7" ht="13.9" customHeight="1" x14ac:dyDescent="0.25">
      <c r="A99" s="9"/>
      <c r="B99" s="10"/>
      <c r="C99" s="11" t="s">
        <v>116</v>
      </c>
      <c r="D99" s="11" t="s">
        <v>119</v>
      </c>
      <c r="E99" s="12">
        <v>1</v>
      </c>
      <c r="F99" s="12">
        <v>1</v>
      </c>
      <c r="G99" s="12">
        <f>F99-E99</f>
        <v>0</v>
      </c>
    </row>
    <row r="100" spans="1:7" ht="13.9" customHeight="1" x14ac:dyDescent="0.25">
      <c r="A100" s="9"/>
      <c r="B100" s="10"/>
      <c r="C100" s="24" t="s">
        <v>13</v>
      </c>
      <c r="D100" s="24"/>
      <c r="E100" s="25">
        <v>3</v>
      </c>
      <c r="F100" s="25">
        <v>3</v>
      </c>
      <c r="G100" s="12"/>
    </row>
    <row r="101" spans="1:7" ht="13.9" customHeight="1" x14ac:dyDescent="0.25">
      <c r="A101" s="9">
        <v>19</v>
      </c>
      <c r="B101" s="10" t="s">
        <v>120</v>
      </c>
      <c r="C101" s="11" t="s">
        <v>121</v>
      </c>
      <c r="D101" s="11" t="s">
        <v>122</v>
      </c>
      <c r="E101" s="12">
        <v>1</v>
      </c>
      <c r="F101" s="12">
        <v>1</v>
      </c>
      <c r="G101" s="12">
        <f>F101-E101</f>
        <v>0</v>
      </c>
    </row>
    <row r="102" spans="1:7" ht="13.9" customHeight="1" x14ac:dyDescent="0.25">
      <c r="A102" s="9"/>
      <c r="B102" s="10"/>
      <c r="C102" s="11" t="s">
        <v>121</v>
      </c>
      <c r="D102" s="11" t="s">
        <v>123</v>
      </c>
      <c r="E102" s="12">
        <v>1</v>
      </c>
      <c r="F102" s="12">
        <v>1</v>
      </c>
      <c r="G102" s="12">
        <f>F102-E102</f>
        <v>0</v>
      </c>
    </row>
    <row r="103" spans="1:7" ht="13.9" customHeight="1" x14ac:dyDescent="0.25">
      <c r="A103" s="9"/>
      <c r="B103" s="10"/>
      <c r="C103" s="11" t="s">
        <v>121</v>
      </c>
      <c r="D103" s="11" t="s">
        <v>124</v>
      </c>
      <c r="E103" s="12">
        <v>1</v>
      </c>
      <c r="F103" s="12">
        <v>1</v>
      </c>
      <c r="G103" s="12">
        <f>F103-E103</f>
        <v>0</v>
      </c>
    </row>
    <row r="104" spans="1:7" ht="13.9" customHeight="1" x14ac:dyDescent="0.25">
      <c r="A104" s="9"/>
      <c r="B104" s="10"/>
      <c r="C104" s="11" t="s">
        <v>121</v>
      </c>
      <c r="D104" s="11" t="s">
        <v>125</v>
      </c>
      <c r="E104" s="12">
        <v>1</v>
      </c>
      <c r="F104" s="12">
        <v>1</v>
      </c>
      <c r="G104" s="12">
        <f>F104-E104</f>
        <v>0</v>
      </c>
    </row>
    <row r="105" spans="1:7" ht="13.9" customHeight="1" x14ac:dyDescent="0.25">
      <c r="A105" s="9"/>
      <c r="B105" s="10"/>
      <c r="C105" s="11" t="s">
        <v>121</v>
      </c>
      <c r="D105" s="11" t="s">
        <v>126</v>
      </c>
      <c r="E105" s="12">
        <v>3</v>
      </c>
      <c r="F105" s="12">
        <v>3</v>
      </c>
      <c r="G105" s="12">
        <f>F105-E105</f>
        <v>0</v>
      </c>
    </row>
    <row r="106" spans="1:7" ht="13.9" customHeight="1" x14ac:dyDescent="0.25">
      <c r="A106" s="9"/>
      <c r="B106" s="10"/>
      <c r="C106" s="24" t="s">
        <v>13</v>
      </c>
      <c r="D106" s="24"/>
      <c r="E106" s="25">
        <v>7</v>
      </c>
      <c r="F106" s="25">
        <v>7</v>
      </c>
      <c r="G106" s="12"/>
    </row>
    <row r="107" spans="1:7" ht="13.9" customHeight="1" x14ac:dyDescent="0.25">
      <c r="A107" s="9">
        <v>20</v>
      </c>
      <c r="B107" s="10" t="s">
        <v>127</v>
      </c>
      <c r="C107" s="11" t="s">
        <v>128</v>
      </c>
      <c r="D107" s="11"/>
      <c r="E107" s="12"/>
      <c r="F107" s="25"/>
      <c r="G107" s="12">
        <f t="shared" ref="G107:G118" si="5">F107-E107</f>
        <v>0</v>
      </c>
    </row>
    <row r="108" spans="1:7" ht="13.9" customHeight="1" x14ac:dyDescent="0.25">
      <c r="A108" s="9"/>
      <c r="B108" s="10"/>
      <c r="C108" s="11" t="s">
        <v>129</v>
      </c>
      <c r="D108" s="11"/>
      <c r="E108" s="12"/>
      <c r="F108" s="25"/>
      <c r="G108" s="12">
        <f t="shared" si="5"/>
        <v>0</v>
      </c>
    </row>
    <row r="109" spans="1:7" ht="13.9" customHeight="1" x14ac:dyDescent="0.25">
      <c r="A109" s="9"/>
      <c r="B109" s="10"/>
      <c r="C109" s="11" t="s">
        <v>130</v>
      </c>
      <c r="D109" s="11"/>
      <c r="E109" s="12"/>
      <c r="F109" s="25"/>
      <c r="G109" s="12">
        <f t="shared" si="5"/>
        <v>0</v>
      </c>
    </row>
    <row r="110" spans="1:7" ht="13.9" customHeight="1" x14ac:dyDescent="0.25">
      <c r="A110" s="9"/>
      <c r="B110" s="10"/>
      <c r="C110" s="24" t="s">
        <v>13</v>
      </c>
      <c r="D110" s="11"/>
      <c r="E110" s="25">
        <v>20</v>
      </c>
      <c r="F110" s="25">
        <v>20</v>
      </c>
      <c r="G110" s="12">
        <f t="shared" si="5"/>
        <v>0</v>
      </c>
    </row>
    <row r="111" spans="1:7" ht="13.9" customHeight="1" x14ac:dyDescent="0.25">
      <c r="A111" s="9">
        <v>21</v>
      </c>
      <c r="B111" s="10" t="s">
        <v>131</v>
      </c>
      <c r="C111" s="11" t="s">
        <v>132</v>
      </c>
      <c r="D111" s="11" t="s">
        <v>133</v>
      </c>
      <c r="E111" s="12">
        <v>1</v>
      </c>
      <c r="F111" s="12">
        <v>1</v>
      </c>
      <c r="G111" s="12">
        <f t="shared" si="5"/>
        <v>0</v>
      </c>
    </row>
    <row r="112" spans="1:7" ht="13.9" customHeight="1" x14ac:dyDescent="0.25">
      <c r="A112" s="9"/>
      <c r="B112" s="10"/>
      <c r="C112" s="11" t="s">
        <v>132</v>
      </c>
      <c r="D112" s="11" t="s">
        <v>134</v>
      </c>
      <c r="E112" s="12">
        <v>1</v>
      </c>
      <c r="F112" s="12">
        <v>1</v>
      </c>
      <c r="G112" s="12">
        <f t="shared" si="5"/>
        <v>0</v>
      </c>
    </row>
    <row r="113" spans="1:7" ht="13.9" customHeight="1" x14ac:dyDescent="0.25">
      <c r="A113" s="9"/>
      <c r="B113" s="10"/>
      <c r="C113" s="11" t="s">
        <v>132</v>
      </c>
      <c r="D113" s="11" t="s">
        <v>135</v>
      </c>
      <c r="E113" s="12">
        <v>1</v>
      </c>
      <c r="F113" s="12">
        <v>1</v>
      </c>
      <c r="G113" s="12">
        <f t="shared" si="5"/>
        <v>0</v>
      </c>
    </row>
    <row r="114" spans="1:7" ht="13.9" customHeight="1" x14ac:dyDescent="0.25">
      <c r="A114" s="9"/>
      <c r="B114" s="10"/>
      <c r="C114" s="11" t="s">
        <v>132</v>
      </c>
      <c r="D114" s="11" t="s">
        <v>136</v>
      </c>
      <c r="E114" s="12">
        <v>1</v>
      </c>
      <c r="F114" s="12">
        <v>1</v>
      </c>
      <c r="G114" s="12">
        <f t="shared" si="5"/>
        <v>0</v>
      </c>
    </row>
    <row r="115" spans="1:7" ht="13.9" customHeight="1" x14ac:dyDescent="0.25">
      <c r="A115" s="9"/>
      <c r="B115" s="10"/>
      <c r="C115" s="11" t="s">
        <v>132</v>
      </c>
      <c r="D115" s="11" t="s">
        <v>137</v>
      </c>
      <c r="E115" s="12">
        <v>1</v>
      </c>
      <c r="F115" s="12">
        <v>1</v>
      </c>
      <c r="G115" s="12">
        <f t="shared" si="5"/>
        <v>0</v>
      </c>
    </row>
    <row r="116" spans="1:7" ht="13.9" customHeight="1" x14ac:dyDescent="0.25">
      <c r="A116" s="9"/>
      <c r="B116" s="10"/>
      <c r="C116" s="11" t="s">
        <v>132</v>
      </c>
      <c r="D116" s="11" t="s">
        <v>138</v>
      </c>
      <c r="E116" s="12">
        <v>2</v>
      </c>
      <c r="F116" s="12">
        <v>2</v>
      </c>
      <c r="G116" s="12">
        <f t="shared" si="5"/>
        <v>0</v>
      </c>
    </row>
    <row r="117" spans="1:7" ht="13.9" customHeight="1" x14ac:dyDescent="0.25">
      <c r="A117" s="9"/>
      <c r="B117" s="10"/>
      <c r="C117" s="11" t="s">
        <v>132</v>
      </c>
      <c r="D117" s="11" t="s">
        <v>139</v>
      </c>
      <c r="E117" s="12">
        <v>1</v>
      </c>
      <c r="F117" s="12">
        <v>1</v>
      </c>
      <c r="G117" s="12">
        <f t="shared" si="5"/>
        <v>0</v>
      </c>
    </row>
    <row r="118" spans="1:7" ht="13.9" customHeight="1" x14ac:dyDescent="0.25">
      <c r="A118" s="9"/>
      <c r="B118" s="10"/>
      <c r="C118" s="11" t="s">
        <v>132</v>
      </c>
      <c r="D118" s="11" t="s">
        <v>140</v>
      </c>
      <c r="E118" s="12">
        <v>1</v>
      </c>
      <c r="F118" s="12">
        <v>1</v>
      </c>
      <c r="G118" s="12">
        <f t="shared" si="5"/>
        <v>0</v>
      </c>
    </row>
    <row r="119" spans="1:7" ht="13.9" customHeight="1" x14ac:dyDescent="0.25">
      <c r="A119" s="9"/>
      <c r="B119" s="10"/>
      <c r="C119" s="24" t="s">
        <v>13</v>
      </c>
      <c r="D119" s="11"/>
      <c r="E119" s="25">
        <v>9</v>
      </c>
      <c r="F119" s="25">
        <f>SUM(F111:F118)</f>
        <v>9</v>
      </c>
      <c r="G119" s="12"/>
    </row>
    <row r="120" spans="1:7" ht="15.6" customHeight="1" x14ac:dyDescent="0.25">
      <c r="A120" s="21"/>
      <c r="B120" s="27" t="s">
        <v>141</v>
      </c>
      <c r="C120" s="27"/>
      <c r="D120" s="20"/>
      <c r="E120" s="23">
        <f>E6+E8+E13+E17+E23+E27+E35+E42+E50+E53+E61+E67+E70+E83+E87+E92+E96+E100+E106+E110+E119</f>
        <v>139</v>
      </c>
      <c r="F120" s="23">
        <f>F6+F8+F13+F17+F23+F27+F35+F42+F50+F53+F61+F67+F70+F83+F87+F92+F96+F100+F106+F110+F119</f>
        <v>137</v>
      </c>
      <c r="G120" s="12"/>
    </row>
    <row r="121" spans="1:7" s="28" customFormat="1" ht="14.45" customHeight="1" x14ac:dyDescent="0.25">
      <c r="B121" s="29"/>
      <c r="C121" s="29"/>
      <c r="D121" s="30" t="s">
        <v>142</v>
      </c>
      <c r="E121" s="30"/>
      <c r="F121" s="30"/>
      <c r="G121" s="28">
        <v>-3</v>
      </c>
    </row>
  </sheetData>
  <autoFilter ref="A3:G121"/>
  <mergeCells count="50">
    <mergeCell ref="B120:C120"/>
    <mergeCell ref="D121:F121"/>
    <mergeCell ref="A101:A106"/>
    <mergeCell ref="B101:B106"/>
    <mergeCell ref="A107:A110"/>
    <mergeCell ref="B107:B110"/>
    <mergeCell ref="A111:A119"/>
    <mergeCell ref="B111:B119"/>
    <mergeCell ref="A88:A92"/>
    <mergeCell ref="B88:B92"/>
    <mergeCell ref="A93:A96"/>
    <mergeCell ref="B93:B96"/>
    <mergeCell ref="A97:A100"/>
    <mergeCell ref="B97:B100"/>
    <mergeCell ref="A68:A70"/>
    <mergeCell ref="B68:B70"/>
    <mergeCell ref="A71:A83"/>
    <mergeCell ref="B71:B83"/>
    <mergeCell ref="A84:A87"/>
    <mergeCell ref="B84:B87"/>
    <mergeCell ref="A51:A53"/>
    <mergeCell ref="B51:B53"/>
    <mergeCell ref="A54:A61"/>
    <mergeCell ref="B54:B61"/>
    <mergeCell ref="A62:A67"/>
    <mergeCell ref="B62:B67"/>
    <mergeCell ref="A28:A35"/>
    <mergeCell ref="B28:B35"/>
    <mergeCell ref="A36:A42"/>
    <mergeCell ref="B36:B42"/>
    <mergeCell ref="A43:A50"/>
    <mergeCell ref="B43:B50"/>
    <mergeCell ref="A14:A17"/>
    <mergeCell ref="B14:B17"/>
    <mergeCell ref="A18:A23"/>
    <mergeCell ref="B18:B23"/>
    <mergeCell ref="A24:A27"/>
    <mergeCell ref="B24:B27"/>
    <mergeCell ref="A4:A6"/>
    <mergeCell ref="B4:B6"/>
    <mergeCell ref="A7:A8"/>
    <mergeCell ref="B7:B8"/>
    <mergeCell ref="A9:A13"/>
    <mergeCell ref="B9:B13"/>
    <mergeCell ref="A1:G1"/>
    <mergeCell ref="A2:A3"/>
    <mergeCell ref="B2:B3"/>
    <mergeCell ref="C2:C3"/>
    <mergeCell ref="D2:D3"/>
    <mergeCell ref="E2:G2"/>
  </mergeCells>
  <printOptions horizontalCentered="1"/>
  <pageMargins left="0.19685039370078741" right="0.15748031496062992" top="0.70866141732283472" bottom="0.94488188976377963" header="0.23622047244094491" footer="0.15748031496062992"/>
  <pageSetup paperSize="9" scale="80" orientation="portrait" r:id="rId1"/>
  <headerFooter>
    <oddHeader xml:space="preserve">&amp;L&amp;8HZZO-Direkcija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LAB_Mreža</vt:lpstr>
      <vt:lpstr>LAB_Mreža!Print_Area</vt:lpstr>
      <vt:lpstr>LAB_Mreža!Print_Titles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HZZO</dc:creator>
  <cp:lastModifiedBy>HZZO</cp:lastModifiedBy>
  <dcterms:created xsi:type="dcterms:W3CDTF">2023-09-04T09:59:53Z</dcterms:created>
  <dcterms:modified xsi:type="dcterms:W3CDTF">2023-09-04T10:00:29Z</dcterms:modified>
</cp:coreProperties>
</file>